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36"/>
  </bookViews>
  <sheets>
    <sheet name="物业项目" sheetId="2" r:id="rId1"/>
  </sheets>
  <definedNames>
    <definedName name="_xlnm.Print_Area" localSheetId="0">物业项目!$A$1:$F$23</definedName>
    <definedName name="_xlnm.Print_Titles" localSheetId="0">物业项目!$2:$2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D23" i="2"/>
  <c r="E22" i="2"/>
  <c r="D22" i="2"/>
  <c r="E20" i="2"/>
  <c r="D20" i="2"/>
  <c r="E11" i="2"/>
  <c r="D11" i="2"/>
</calcChain>
</file>

<file path=xl/sharedStrings.xml><?xml version="1.0" encoding="utf-8"?>
<sst xmlns="http://schemas.openxmlformats.org/spreadsheetml/2006/main" count="39" uniqueCount="33">
  <si>
    <t>2025年各办公区物业服务项目预算明细表</t>
  </si>
  <si>
    <t>序号</t>
  </si>
  <si>
    <t>包数</t>
  </si>
  <si>
    <t>办公区</t>
  </si>
  <si>
    <t>建筑面积</t>
  </si>
  <si>
    <t>预算金额</t>
  </si>
  <si>
    <t>备注</t>
  </si>
  <si>
    <t xml:space="preserve">一包
</t>
  </si>
  <si>
    <t>会议中心</t>
  </si>
  <si>
    <t>新华东街192号</t>
  </si>
  <si>
    <t>新华东街254号</t>
  </si>
  <si>
    <t>车站路24号</t>
  </si>
  <si>
    <t>车站路45号</t>
  </si>
  <si>
    <t>东关大桥东运河园路4号</t>
  </si>
  <si>
    <t>运河园路108号</t>
  </si>
  <si>
    <t>陈列馆路25号</t>
  </si>
  <si>
    <t>——</t>
  </si>
  <si>
    <t>小计</t>
  </si>
  <si>
    <t>共计8个办公区</t>
  </si>
  <si>
    <t xml:space="preserve">二包
</t>
  </si>
  <si>
    <t>梨园北街189号</t>
  </si>
  <si>
    <t>台湖综合仓库</t>
  </si>
  <si>
    <t>张家湾云杉路2号</t>
  </si>
  <si>
    <t>张家湾开发区</t>
  </si>
  <si>
    <t>文景街道</t>
  </si>
  <si>
    <t>环球主题公园开园指挥中心</t>
  </si>
  <si>
    <t>副中心党群服务中心</t>
  </si>
  <si>
    <t>九棵树东路甲442号</t>
  </si>
  <si>
    <t>三包</t>
  </si>
  <si>
    <t>玉桥东路76号</t>
  </si>
  <si>
    <t>共计1个办公区</t>
  </si>
  <si>
    <t>合计</t>
  </si>
  <si>
    <t>共计17个办公区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</si>
</sst>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国标黑体"/>
      <charset val="134"/>
    </font>
    <font>
      <sz val="11"/>
      <color theme="4" tint="-0.249977111117893"/>
      <name val="宋体"/>
      <family val="3"/>
      <charset val="134"/>
      <scheme val="minor"/>
    </font>
    <font>
      <sz val="18"/>
      <color theme="1"/>
      <name val="方正小标宋_GBK"/>
      <charset val="134"/>
    </font>
    <font>
      <sz val="12"/>
      <name val="国标黑体"/>
      <charset val="134"/>
    </font>
    <font>
      <sz val="12"/>
      <name val="方正仿宋_GBK"/>
      <charset val="134"/>
    </font>
    <font>
      <sz val="12"/>
      <color theme="1"/>
      <name val="国标黑体"/>
      <charset val="134"/>
    </font>
    <font>
      <sz val="1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B462A2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45" zoomScaleNormal="145" zoomScaleSheetLayoutView="145" workbookViewId="0">
      <selection activeCell="G4" sqref="G4"/>
    </sheetView>
  </sheetViews>
  <sheetFormatPr defaultColWidth="9" defaultRowHeight="14.4"/>
  <cols>
    <col min="1" max="1" width="4.6640625" style="3" customWidth="1"/>
    <col min="2" max="2" width="12.33203125" style="3" customWidth="1"/>
    <col min="3" max="3" width="24.6640625" style="3" customWidth="1"/>
    <col min="4" max="4" width="17.6640625" style="4" customWidth="1"/>
    <col min="5" max="5" width="17.88671875" style="4" customWidth="1"/>
    <col min="6" max="6" width="6.88671875" style="5" customWidth="1"/>
    <col min="7" max="16384" width="9" style="3"/>
  </cols>
  <sheetData>
    <row r="1" spans="1:6" ht="22.05" customHeight="1">
      <c r="A1" s="15" t="s">
        <v>0</v>
      </c>
      <c r="B1" s="15"/>
      <c r="C1" s="15"/>
      <c r="D1" s="15"/>
      <c r="E1" s="15"/>
      <c r="F1" s="15"/>
    </row>
    <row r="2" spans="1:6" s="1" customFormat="1" ht="31.2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13" t="s">
        <v>6</v>
      </c>
    </row>
    <row r="3" spans="1:6" ht="16.05" customHeight="1">
      <c r="A3" s="8">
        <v>1</v>
      </c>
      <c r="B3" s="16" t="s">
        <v>7</v>
      </c>
      <c r="C3" s="8" t="s">
        <v>8</v>
      </c>
      <c r="D3" s="10">
        <v>20351.310000000001</v>
      </c>
      <c r="E3" s="10">
        <v>4059068.78</v>
      </c>
      <c r="F3" s="14"/>
    </row>
    <row r="4" spans="1:6" ht="16.05" customHeight="1">
      <c r="A4" s="8">
        <v>2</v>
      </c>
      <c r="B4" s="17"/>
      <c r="C4" s="8" t="s">
        <v>9</v>
      </c>
      <c r="D4" s="10">
        <v>3093.8</v>
      </c>
      <c r="E4" s="10">
        <v>426758.77</v>
      </c>
      <c r="F4" s="14"/>
    </row>
    <row r="5" spans="1:6" ht="16.05" customHeight="1">
      <c r="A5" s="8">
        <v>3</v>
      </c>
      <c r="B5" s="17"/>
      <c r="C5" s="8" t="s">
        <v>10</v>
      </c>
      <c r="D5" s="10">
        <v>1878.17</v>
      </c>
      <c r="E5" s="10">
        <v>259074.77</v>
      </c>
      <c r="F5" s="14"/>
    </row>
    <row r="6" spans="1:6" ht="16.05" customHeight="1">
      <c r="A6" s="8">
        <v>4</v>
      </c>
      <c r="B6" s="17"/>
      <c r="C6" s="8" t="s">
        <v>11</v>
      </c>
      <c r="D6" s="10">
        <v>1350.49</v>
      </c>
      <c r="E6" s="10">
        <v>186286.59</v>
      </c>
      <c r="F6" s="14"/>
    </row>
    <row r="7" spans="1:6" ht="16.05" customHeight="1">
      <c r="A7" s="8">
        <v>5</v>
      </c>
      <c r="B7" s="17"/>
      <c r="C7" s="8" t="s">
        <v>12</v>
      </c>
      <c r="D7" s="10">
        <v>2322.5500000000002</v>
      </c>
      <c r="E7" s="10">
        <v>320372.55</v>
      </c>
      <c r="F7" s="14"/>
    </row>
    <row r="8" spans="1:6" ht="16.05" customHeight="1">
      <c r="A8" s="8">
        <v>6</v>
      </c>
      <c r="B8" s="17"/>
      <c r="C8" s="8" t="s">
        <v>13</v>
      </c>
      <c r="D8" s="10">
        <v>9363.2800000000007</v>
      </c>
      <c r="E8" s="10">
        <v>1291570.8400000001</v>
      </c>
      <c r="F8" s="14"/>
    </row>
    <row r="9" spans="1:6" ht="16.05" customHeight="1">
      <c r="A9" s="8">
        <v>7</v>
      </c>
      <c r="B9" s="17"/>
      <c r="C9" s="8" t="s">
        <v>14</v>
      </c>
      <c r="D9" s="10">
        <v>2832.59</v>
      </c>
      <c r="E9" s="10">
        <v>390727.46</v>
      </c>
      <c r="F9" s="14"/>
    </row>
    <row r="10" spans="1:6" ht="16.05" customHeight="1">
      <c r="A10" s="8">
        <v>8</v>
      </c>
      <c r="B10" s="17"/>
      <c r="C10" s="8" t="s">
        <v>15</v>
      </c>
      <c r="D10" s="10">
        <v>10226</v>
      </c>
      <c r="E10" s="10">
        <v>1410574.44</v>
      </c>
      <c r="F10" s="14"/>
    </row>
    <row r="11" spans="1:6" s="2" customFormat="1" ht="31.2">
      <c r="A11" s="8" t="s">
        <v>16</v>
      </c>
      <c r="B11" s="8" t="s">
        <v>17</v>
      </c>
      <c r="C11" s="8" t="s">
        <v>18</v>
      </c>
      <c r="D11" s="10">
        <f>SUM(D3:D10)</f>
        <v>51418.19</v>
      </c>
      <c r="E11" s="10">
        <f>SUM(E3:E10)</f>
        <v>8344434.2000000002</v>
      </c>
      <c r="F11" s="14"/>
    </row>
    <row r="12" spans="1:6" s="2" customFormat="1" ht="15.6">
      <c r="A12" s="8">
        <v>1</v>
      </c>
      <c r="B12" s="16" t="s">
        <v>19</v>
      </c>
      <c r="C12" s="8" t="s">
        <v>20</v>
      </c>
      <c r="D12" s="10">
        <v>14149.31</v>
      </c>
      <c r="E12" s="10">
        <v>2822079.88</v>
      </c>
      <c r="F12" s="14"/>
    </row>
    <row r="13" spans="1:6" ht="16.05" customHeight="1">
      <c r="A13" s="8">
        <v>2</v>
      </c>
      <c r="B13" s="17"/>
      <c r="C13" s="8" t="s">
        <v>21</v>
      </c>
      <c r="D13" s="10">
        <v>4137.75</v>
      </c>
      <c r="E13" s="10">
        <v>570761.24</v>
      </c>
      <c r="F13" s="14"/>
    </row>
    <row r="14" spans="1:6" ht="16.05" customHeight="1">
      <c r="A14" s="8">
        <v>3</v>
      </c>
      <c r="B14" s="17"/>
      <c r="C14" s="8" t="s">
        <v>22</v>
      </c>
      <c r="D14" s="10">
        <v>6816.53</v>
      </c>
      <c r="E14" s="10">
        <v>940272.15</v>
      </c>
      <c r="F14" s="14"/>
    </row>
    <row r="15" spans="1:6" ht="16.05" customHeight="1">
      <c r="A15" s="8">
        <v>4</v>
      </c>
      <c r="B15" s="17"/>
      <c r="C15" s="8" t="s">
        <v>23</v>
      </c>
      <c r="D15" s="10">
        <v>10793.33</v>
      </c>
      <c r="E15" s="10">
        <v>1488831.94</v>
      </c>
      <c r="F15" s="14"/>
    </row>
    <row r="16" spans="1:6" ht="16.05" customHeight="1">
      <c r="A16" s="8">
        <v>5</v>
      </c>
      <c r="B16" s="17"/>
      <c r="C16" s="8" t="s">
        <v>24</v>
      </c>
      <c r="D16" s="10">
        <v>5553.6</v>
      </c>
      <c r="E16" s="10">
        <v>766063.58</v>
      </c>
      <c r="F16" s="14"/>
    </row>
    <row r="17" spans="1:6" ht="16.05" customHeight="1">
      <c r="A17" s="8">
        <v>6</v>
      </c>
      <c r="B17" s="17"/>
      <c r="C17" s="8" t="s">
        <v>25</v>
      </c>
      <c r="D17" s="10">
        <v>2921</v>
      </c>
      <c r="E17" s="10">
        <v>402922.74</v>
      </c>
      <c r="F17" s="14"/>
    </row>
    <row r="18" spans="1:6" ht="16.05" customHeight="1">
      <c r="A18" s="8">
        <v>7</v>
      </c>
      <c r="B18" s="17"/>
      <c r="C18" s="8" t="s">
        <v>26</v>
      </c>
      <c r="D18" s="10">
        <v>4816.87</v>
      </c>
      <c r="E18" s="10">
        <v>664439.05000000005</v>
      </c>
      <c r="F18" s="14"/>
    </row>
    <row r="19" spans="1:6" ht="16.05" customHeight="1">
      <c r="A19" s="8">
        <v>8</v>
      </c>
      <c r="B19" s="17"/>
      <c r="C19" s="8" t="s">
        <v>27</v>
      </c>
      <c r="D19" s="10">
        <v>12290</v>
      </c>
      <c r="E19" s="10">
        <v>1695282.6</v>
      </c>
      <c r="F19" s="14"/>
    </row>
    <row r="20" spans="1:6" s="2" customFormat="1" ht="31.2">
      <c r="A20" s="8" t="s">
        <v>16</v>
      </c>
      <c r="B20" s="11" t="s">
        <v>17</v>
      </c>
      <c r="C20" s="8" t="s">
        <v>18</v>
      </c>
      <c r="D20" s="12">
        <f>SUM(D12:D19)</f>
        <v>61478.39</v>
      </c>
      <c r="E20" s="10">
        <f>SUM(E12:E19)</f>
        <v>9350653.1799999997</v>
      </c>
      <c r="F20" s="14"/>
    </row>
    <row r="21" spans="1:6" ht="15.6">
      <c r="A21" s="8">
        <v>1</v>
      </c>
      <c r="B21" s="9" t="s">
        <v>28</v>
      </c>
      <c r="C21" s="8" t="s">
        <v>29</v>
      </c>
      <c r="D21" s="12">
        <v>3595.94</v>
      </c>
      <c r="E21" s="12">
        <v>216000</v>
      </c>
      <c r="F21" s="14"/>
    </row>
    <row r="22" spans="1:6" s="2" customFormat="1" ht="31.2">
      <c r="A22" s="8" t="s">
        <v>16</v>
      </c>
      <c r="B22" s="11" t="s">
        <v>17</v>
      </c>
      <c r="C22" s="8" t="s">
        <v>30</v>
      </c>
      <c r="D22" s="12">
        <f>SUM(D21:D21)</f>
        <v>3595.94</v>
      </c>
      <c r="E22" s="12">
        <f>SUM(E21:E21)</f>
        <v>216000</v>
      </c>
      <c r="F22" s="14"/>
    </row>
    <row r="23" spans="1:6" ht="31.2">
      <c r="A23" s="8" t="s">
        <v>16</v>
      </c>
      <c r="B23" s="11" t="s">
        <v>31</v>
      </c>
      <c r="C23" s="8" t="s">
        <v>32</v>
      </c>
      <c r="D23" s="10">
        <f>SUM(D11,D20,D22)</f>
        <v>116492.52</v>
      </c>
      <c r="E23" s="10">
        <f>SUM(E11,E20,E22)</f>
        <v>17911087.379999999</v>
      </c>
      <c r="F23" s="14"/>
    </row>
  </sheetData>
  <mergeCells count="3">
    <mergeCell ref="A1:F1"/>
    <mergeCell ref="B3:B10"/>
    <mergeCell ref="B12:B19"/>
  </mergeCells>
  <phoneticPr fontId="8" type="noConversion"/>
  <printOptions horizontalCentered="1"/>
  <pageMargins left="0.196527777777778" right="0.196527777777778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物业项目</vt:lpstr>
      <vt:lpstr>物业项目!Print_Area</vt:lpstr>
      <vt:lpstr>物业项目!Print_Titles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a888</dc:creator>
  <cp:lastModifiedBy>Windows User</cp:lastModifiedBy>
  <dcterms:created xsi:type="dcterms:W3CDTF">2024-08-30T11:11:00Z</dcterms:created>
  <dcterms:modified xsi:type="dcterms:W3CDTF">2025-04-01T00:41:34Z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2EC1A55CBE7F73EBE25AC566425490E9</vt:lpwstr>
  </property>
  <property fmtid="{D5CDD505-2E9C-101B-9397-08002B2CF9AE}" pid="3" name="KSOProductBuildVer">
    <vt:lpwstr>2052-12.8.2.1119</vt:lpwstr>
  </property>
</Properties>
</file>