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0150地块油水分离器" sheetId="2" r:id="rId1"/>
    <sheet name="0117地块食堂油水分离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<sst xmlns="http://schemas.openxmlformats.org/spreadsheetml/2006/main" count="169" uniqueCount="75">
  <si>
    <t>投标分项报价表</t>
  </si>
  <si>
    <t xml:space="preserve"> </t>
  </si>
  <si>
    <r>
      <t>项目编号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包号：</t>
    </r>
    <r>
      <rPr>
        <u/>
        <sz val="12"/>
        <color theme="1"/>
        <rFont val="宋体"/>
        <charset val="134"/>
      </rPr>
      <t xml:space="preserve"> </t>
    </r>
    <r>
      <rPr>
        <u/>
        <sz val="12"/>
        <color theme="1"/>
        <rFont val="Times New Roman"/>
        <charset val="134"/>
      </rPr>
      <t xml:space="preserve">0701-254109049246/03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项目名称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包名称：</t>
    </r>
    <r>
      <rPr>
        <u/>
        <sz val="12"/>
        <color theme="1"/>
        <rFont val="宋体"/>
        <charset val="134"/>
      </rPr>
      <t>城市副中心</t>
    </r>
    <r>
      <rPr>
        <u/>
        <sz val="12"/>
        <color theme="1"/>
        <rFont val="Times New Roman"/>
        <charset val="134"/>
      </rPr>
      <t>FZX-0901-0150</t>
    </r>
    <r>
      <rPr>
        <u/>
        <sz val="12"/>
        <color theme="1"/>
        <rFont val="宋体"/>
        <charset val="134"/>
      </rPr>
      <t>地块和</t>
    </r>
    <r>
      <rPr>
        <u/>
        <sz val="12"/>
        <color theme="1"/>
        <rFont val="Times New Roman"/>
        <charset val="134"/>
      </rPr>
      <t>0117</t>
    </r>
    <r>
      <rPr>
        <u/>
        <sz val="12"/>
        <color theme="1"/>
        <rFont val="宋体"/>
        <charset val="134"/>
      </rPr>
      <t>地块厨房设备和油水分离器采购项目</t>
    </r>
    <r>
      <rPr>
        <u/>
        <sz val="12"/>
        <color theme="1"/>
        <rFont val="Times New Roman"/>
        <charset val="134"/>
      </rPr>
      <t>/0150</t>
    </r>
    <r>
      <rPr>
        <u/>
        <sz val="12"/>
        <color theme="1"/>
        <rFont val="宋体"/>
        <charset val="134"/>
      </rPr>
      <t>、</t>
    </r>
    <r>
      <rPr>
        <u/>
        <sz val="12"/>
        <color theme="1"/>
        <rFont val="Times New Roman"/>
        <charset val="134"/>
      </rPr>
      <t>0117</t>
    </r>
    <r>
      <rPr>
        <u/>
        <sz val="12"/>
        <color theme="1"/>
        <rFont val="宋体"/>
        <charset val="134"/>
      </rPr>
      <t xml:space="preserve">地块油水分离器  </t>
    </r>
    <r>
      <rPr>
        <sz val="12"/>
        <color theme="1"/>
        <rFont val="宋体"/>
        <charset val="134"/>
      </rPr>
      <t>报价单位：人民币元</t>
    </r>
  </si>
  <si>
    <t>序号</t>
  </si>
  <si>
    <t>分项名称</t>
  </si>
  <si>
    <r>
      <rPr>
        <b/>
        <sz val="12"/>
        <color theme="1"/>
        <rFont val="宋体"/>
        <charset val="134"/>
      </rPr>
      <t>制造商</t>
    </r>
    <r>
      <rPr>
        <b/>
        <sz val="12"/>
        <color theme="1"/>
        <rFont val="Times New Roman"/>
        <charset val="134"/>
      </rPr>
      <t>/</t>
    </r>
  </si>
  <si>
    <t>产地</t>
  </si>
  <si>
    <t>品牌、规格、型号</t>
  </si>
  <si>
    <t>单价（元）</t>
  </si>
  <si>
    <t>数量</t>
  </si>
  <si>
    <t>单位</t>
  </si>
  <si>
    <t>合价（元）</t>
  </si>
  <si>
    <t>生产厂家</t>
  </si>
  <si>
    <t>“▲”全自动隔油提升设备</t>
  </si>
  <si>
    <t>哈尔滨恒通排水设备制造股份有限公司</t>
  </si>
  <si>
    <t>黑龙江</t>
  </si>
  <si>
    <t>品牌：恒通
型号：HTGYQPLCS-IV-40/3.0
1.流量：≧40m³/h；
2.水泵功率/电压：3.0Kw*2/380V
3.总功率：≦12Kw
4.外形参考尺寸：3900*2350*2030mm
5.除渣箱参考尺寸：1060*690*1900mm
6.隔油箱参考尺寸：ф700mm*4
7.强排箱参考尺寸：900*800*1350mm
8.设备本体采用2.0mm304不锈钢制；
9.设备功能：自动除渣，自动隔油，自动提升；
10.设备包含：1台隔渣箱，4台隔油箱1台提升箱,2台提升泵；
11.设备控制箱采用PLC控制系统，设备控制系统包含BA通讯接口(干接点形式)。控制箱设有可视显示屏，具备手/自动转换功能；
12.设备包含手动一键式出油和自动出油两种模式，包含电加热；
13.包含除泥返油系统，包含远程监控；
14.设备不含除渣桶称重报警和收油桶称重报警，不含曝气。</t>
  </si>
  <si>
    <t>台</t>
  </si>
  <si>
    <t>球形法兰止回阀</t>
  </si>
  <si>
    <t>品牌：恒通
型号：HT-ZHF-100
304不锈钢</t>
  </si>
  <si>
    <t>个</t>
  </si>
  <si>
    <t>提升泵闸阀</t>
  </si>
  <si>
    <t>福建森科阀门制造有限公司</t>
  </si>
  <si>
    <t>福建</t>
  </si>
  <si>
    <t>品牌：森科阀门
型号：Z41H-16C
材质：铸铁</t>
  </si>
  <si>
    <t>除渣泵闸阀</t>
  </si>
  <si>
    <t>品牌：恒通
型号：HT-FN-100
304不锈钢</t>
  </si>
  <si>
    <t>进出水口接驳管线</t>
  </si>
  <si>
    <t>辽宁联通管业有限公司</t>
  </si>
  <si>
    <t>辽宁</t>
  </si>
  <si>
    <t>品牌：联铸
型号：DN100
不含主进、出水管线，球墨铸铁/镀锌钢管。</t>
  </si>
  <si>
    <t>m</t>
  </si>
  <si>
    <t>支吊架</t>
  </si>
  <si>
    <t>唐山百丰实业有限公司</t>
  </si>
  <si>
    <t>河北</t>
  </si>
  <si>
    <t>品牌：百丰
规格型号：定制与管道配套
国标槽钢、角钢</t>
  </si>
  <si>
    <t>Kg</t>
  </si>
  <si>
    <t>控制柜电气布线</t>
  </si>
  <si>
    <t>爬山虎线缆有限公司</t>
  </si>
  <si>
    <t>品牌：爬山虎
规格：ZC-YJV-4*10+1*6平方
不含配电柜前主电缆布线</t>
  </si>
  <si>
    <t>项</t>
  </si>
  <si>
    <t>辅料辅件</t>
  </si>
  <si>
    <t>品牌：恒通
型号：HT-FJ-LCS
与设备配套</t>
  </si>
  <si>
    <t>墩布池</t>
  </si>
  <si>
    <t>北京金源万通科技开发有限公司</t>
  </si>
  <si>
    <t>北京</t>
  </si>
  <si>
    <t>品牌：OEM
参考尺寸：800*500*650mm
1.台面采用304#不锈钢1.5mm厚，台面下用加强筋1.0mm厚加固焊接；             
2.立腿ф38*1.2mm厚，横撑ф25*1.0mm，带调整脚；
3.带1组摇柄去水连溢水装置。</t>
  </si>
  <si>
    <t>摇摆龙头</t>
  </si>
  <si>
    <t>广州市炬材金属制品有限公司</t>
  </si>
  <si>
    <t>广东</t>
  </si>
  <si>
    <t>品牌：炬材
1.座台式双孔双温低铅铜铸造本体，表面抛光镀铬处理。
2.配1/4转陶瓷阀芯一字型手柄。                                       
3.10"（254mm）平颈水嘴，铜管厚度1.5mm, 360度可旋转。                                        
4.开孔尺寸25mm*2,左右开孔间距203mm(偏芯设计可调范围15mm)，进水接口为标准G1/2外螺纹。                        
5.通体材质不得检出重金属。</t>
  </si>
  <si>
    <t>摇柄去水</t>
  </si>
  <si>
    <t>品牌：炬材
1.国标黄铜铸造主体，表面粗镀铬处理； 
2.水槽开孔ф90mm,下水口为G11/2内螺纹和G23/8外螺纹；
3.溢水管开孔ф50mm溢流管高度350mm；
4.旋转开关，摇摆长度280mm配绝缘耐热手柄；
5.可拆卸过滤网。</t>
  </si>
  <si>
    <t>空气净化器</t>
  </si>
  <si>
    <t>深圳市合众源环保科技有限公司</t>
  </si>
  <si>
    <r>
      <rPr>
        <sz val="10"/>
        <rFont val="宋体"/>
        <charset val="134"/>
      </rPr>
      <t>品牌：欧帅浦
型号：OSP-LAS18
1.功能：杀菌消毒，除臭，设备内置植物液存储箱容量不小于4L；双进、出风循环系统，高效分解处理空间内异味；
2.7"触摸式液晶屏+独立PLC电脑控制；每天工作可设置8个以上不同的时间段，设备可在线实时检测，并能够高清在线显示其浓度值，同时可在7"触摸屏上或者智能手机APP上设定运行参数，并将报警信息传输至手机，实现远程智能控制；
3.设备内置光离子净化模块、臭氧空气净化模块、植物液除臭除味模块；
#</t>
    </r>
    <r>
      <rPr>
        <b/>
        <sz val="10"/>
        <rFont val="宋体"/>
        <charset val="134"/>
      </rPr>
      <t>4.依据国标GB4706.45-最新版家用电器安全检测要求，在工作温度下的泄漏电流进行测量时，带电部件和连接金属箔的易触及金属部件之间实测值小于0.15mA,需提供具有CMA或CNAS章的权威检测报告；</t>
    </r>
    <r>
      <rPr>
        <sz val="10"/>
        <rFont val="宋体"/>
        <charset val="134"/>
      </rPr>
      <t xml:space="preserve">
5.参考尺寸：528*228*790mm,电源：AC220V，270W。</t>
    </r>
  </si>
  <si>
    <t>…</t>
  </si>
  <si>
    <t>总价（元）</t>
  </si>
  <si>
    <r>
      <rPr>
        <sz val="12"/>
        <color theme="1"/>
        <rFont val="宋体"/>
        <charset val="134"/>
      </rPr>
      <t>注：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本表应按包分别填写。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</si>
  <si>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>如果不提供分项报价将视为没有实质性响应招标文件。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</si>
  <si>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宋体"/>
        <charset val="134"/>
      </rPr>
      <t>上述各项的详细规格（如有），可另页描述。</t>
    </r>
  </si>
  <si>
    <t xml:space="preserve">                  </t>
  </si>
  <si>
    <r>
      <rPr>
        <sz val="12"/>
        <color theme="1"/>
        <rFont val="宋体"/>
        <charset val="134"/>
      </rPr>
      <t>投标人名称（加盖公章）：</t>
    </r>
    <r>
      <rPr>
        <sz val="12"/>
        <color theme="1"/>
        <rFont val="Times New Roman"/>
        <charset val="134"/>
      </rPr>
      <t>____________</t>
    </r>
  </si>
  <si>
    <r>
      <rPr>
        <sz val="12"/>
        <color theme="1"/>
        <rFont val="宋体"/>
        <charset val="134"/>
      </rPr>
      <t>日期：</t>
    </r>
    <r>
      <rPr>
        <sz val="12"/>
        <color theme="1"/>
        <rFont val="Times New Roman"/>
        <charset val="134"/>
      </rPr>
      <t>_____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______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______</t>
    </r>
    <r>
      <rPr>
        <sz val="12"/>
        <color theme="1"/>
        <rFont val="宋体"/>
        <charset val="134"/>
      </rPr>
      <t xml:space="preserve">日   </t>
    </r>
  </si>
  <si>
    <r>
      <rPr>
        <sz val="12"/>
        <color theme="1"/>
        <rFont val="宋体"/>
        <charset val="134"/>
      </rPr>
      <t>项目编号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包号：</t>
    </r>
    <r>
      <rPr>
        <u/>
        <sz val="12"/>
        <color theme="1"/>
        <rFont val="宋体"/>
        <charset val="134"/>
      </rPr>
      <t xml:space="preserve"> </t>
    </r>
    <r>
      <rPr>
        <u/>
        <sz val="12"/>
        <color theme="1"/>
        <rFont val="Times New Roman"/>
        <charset val="134"/>
      </rPr>
      <t xml:space="preserve">0701-254109049246/03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项目名称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包名称：</t>
    </r>
    <r>
      <rPr>
        <u/>
        <sz val="12"/>
        <color theme="1"/>
        <rFont val="宋体"/>
        <charset val="134"/>
      </rPr>
      <t>城市副中心</t>
    </r>
    <r>
      <rPr>
        <u/>
        <sz val="12"/>
        <color theme="1"/>
        <rFont val="Times New Roman"/>
        <charset val="134"/>
      </rPr>
      <t>FZX-0901-0150</t>
    </r>
    <r>
      <rPr>
        <u/>
        <sz val="12"/>
        <color theme="1"/>
        <rFont val="宋体"/>
        <charset val="134"/>
      </rPr>
      <t>地块和</t>
    </r>
    <r>
      <rPr>
        <u/>
        <sz val="12"/>
        <color theme="1"/>
        <rFont val="Times New Roman"/>
        <charset val="134"/>
      </rPr>
      <t>0117</t>
    </r>
    <r>
      <rPr>
        <u/>
        <sz val="12"/>
        <color theme="1"/>
        <rFont val="宋体"/>
        <charset val="134"/>
      </rPr>
      <t>地块厨房设备和油水分离器采购项目</t>
    </r>
    <r>
      <rPr>
        <u/>
        <sz val="12"/>
        <color theme="1"/>
        <rFont val="Times New Roman"/>
        <charset val="134"/>
      </rPr>
      <t>/0150</t>
    </r>
    <r>
      <rPr>
        <u/>
        <sz val="12"/>
        <color theme="1"/>
        <rFont val="宋体"/>
        <charset val="134"/>
      </rPr>
      <t>、</t>
    </r>
    <r>
      <rPr>
        <u/>
        <sz val="12"/>
        <color theme="1"/>
        <rFont val="Times New Roman"/>
        <charset val="134"/>
      </rPr>
      <t>0117</t>
    </r>
    <r>
      <rPr>
        <u/>
        <sz val="12"/>
        <color theme="1"/>
        <rFont val="宋体"/>
        <charset val="134"/>
      </rPr>
      <t xml:space="preserve">地块油水分离器  </t>
    </r>
    <r>
      <rPr>
        <sz val="12"/>
        <color theme="1"/>
        <rFont val="宋体"/>
        <charset val="134"/>
      </rPr>
      <t>报价单位：人民币元</t>
    </r>
  </si>
  <si>
    <t>品牌：恒通
型号：HTGYQPLCS-IV-40/3.0
1.流量：≧50m³/h；
2.水泵功率/电压：4.0Kw*2/380V；
3.总功率：≦14Kw；
4.外形参考尺寸：6800*4980*2030mm；
5.除渣箱参考尺寸：1060*690*1900mm；
6.隔油箱参考尺寸：ф700mm*5；
7.强排箱参考尺寸：900*800*1350mm；
8.设备本体采用2.0mm304不锈钢制；
9.设备功能：自动除渣；
10.设备包含：1台隔渣箱，5台隔油箱1台提升箱,2台提升泵。</t>
  </si>
  <si>
    <t>品牌：联铸
型号：DN100、DN200
不含主进、出水管线，球墨铸铁/镀锌钢管。</t>
  </si>
  <si>
    <t>品牌：OEM
参考尺寸：500*500*500mm
1.采用304#不锈钢拉丝板制作，台面板厚1.2mm；
2.槽体板厚1.2mm；横撑为ф25*1.2mm不锈钢圆管；
3.竖撑为ф38*1.2mm不锈钢圆管配不锈钢脚杯；
4.台脚为ф38mm不锈钢可调全钢子弹脚。</t>
  </si>
  <si>
    <t>台式混水龙头</t>
  </si>
  <si>
    <t>品牌：炬材
1.8" (203 mm)台出混水龙头，抛光镀铬黄铜本体；
2.12" (305 mm)摇摆水嘴；
3.锁紧垫片；
4.流量调节出水嘴；
5.90度压缩阀芯，带有弹簧止回阀，防止水流串流；
6.一字手柄带有冷热水标色指示片；
7.2"偏心法兰，中心距可调；
8.材质：抛光镀铬黄铜本体及水嘴，镀铬金属手柄；
9.开孔：孔径25mm，孔中心距203mm。</t>
  </si>
  <si>
    <t>品牌：炬材
1.旋转式排水阀，用于3"(76 mm)水槽开孔
2.粗镀铬本体
3.2" NPT外螺纹/11/2" NPT内螺纹两用出水口
4.内嵌式可拆卸平筛
5.溢水管组件带有溢水头和弯管。</t>
  </si>
  <si>
    <t>不锈钢地沟连盖板</t>
  </si>
  <si>
    <t>品牌：OEM
参考尺寸：1500*300mm
1.304不锈钢，盖板厚度为：3.0mm，沟体厚度为1.2mm；
2.表面拉丝处理；
3.可拆式防滑栅格板盖板；
4.排水槽内横坡纵坡设计；
5.可拆式隔渣篮；
6.地沟与盖板无缝连接设计；
7.强化凹槽防滑设计；
8.易拆式杂质滤网兜； 
9.便捷安装直插式靠套连接设计； 
10.带密封胶圈式活动储水兜；
11.地沟圆角设计；
12.导流线水槽设计；
13.直管与弯管排水管可选。</t>
  </si>
  <si>
    <t>条</t>
  </si>
  <si>
    <r>
      <rPr>
        <sz val="10"/>
        <rFont val="宋体"/>
        <charset val="134"/>
      </rPr>
      <t xml:space="preserve">品牌：欧帅浦
型号：OSP-LAS18
参考尺寸：528*228*790mm
1.功能：杀菌消毒及除臭；
2.设备具有在线实时除臭检测功能；
3.设备具有人体安全自动保护功能； 
</t>
    </r>
    <r>
      <rPr>
        <b/>
        <sz val="10"/>
        <rFont val="宋体"/>
        <charset val="134"/>
      </rPr>
      <t>#4.自然菌杀灭率≥96%，白葡萄球菌祛除率达到99.99%，大肠杆菌祛除率达到99.99%，能够提供相关检测报告；
#5.满足GB4706.45最新版空气净化器电器安全检测；
#6.电磁兼容性：设备高压电子单元，不产生对其它电子设备形成干扰的强电磁场，提供第三方权威机构认可的EMC检测报告；</t>
    </r>
    <r>
      <rPr>
        <sz val="10"/>
        <rFont val="宋体"/>
        <charset val="134"/>
      </rPr>
      <t xml:space="preserve">
6.7"触摸式液晶屏及工业PLC电脑控制；每天工作可设置8个以上不同的时间段能；
7.参考尺寸：528*228*790mm, 功率：220V，约300W。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</si>
</sst>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);[Red]\(#,##0\)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Times New Roman"/>
      <charset val="134"/>
    </font>
    <font>
      <u/>
      <sz val="12"/>
      <color theme="1"/>
      <name val="宋体"/>
      <charset val="134"/>
    </font>
    <font>
      <u/>
      <sz val="12"/>
      <color theme="1"/>
      <name val="Times New Roman"/>
      <charset val="134"/>
    </font>
    <font>
      <b/>
      <sz val="10"/>
      <name val="宋体"/>
      <charset val="134"/>
    </font>
    <font>
      <b/>
      <sz val="12"/>
      <color theme="1"/>
      <name val="Times New Roman"/>
      <charset val="134"/>
    </font>
    <font>
      <u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7" fontId="6" fillId="0" borderId="1" xfId="5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76" fontId="5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176" fontId="4" fillId="0" borderId="6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justify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小学英语阅读能力提升项目审核表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L18" sqref="L18"/>
    </sheetView>
  </sheetViews>
  <sheetFormatPr defaultColWidth="9" defaultRowHeight="13.5"/>
  <cols>
    <col min="5" max="5" width="36" customWidth="1"/>
    <col min="6" max="6" width="11.5" style="1"/>
    <col min="9" max="9" width="17.875" style="1" customWidth="1"/>
  </cols>
  <sheetData>
    <row r="1" ht="22.5" spans="1:9">
      <c r="A1" s="3" t="s">
        <v>0</v>
      </c>
      <c r="B1" s="3"/>
      <c r="C1" s="3"/>
      <c r="D1" s="3"/>
      <c r="E1" s="3"/>
      <c r="F1" s="4"/>
      <c r="G1" s="3"/>
      <c r="H1" s="3"/>
      <c r="I1" s="4"/>
    </row>
    <row r="2" ht="23.25" spans="1:8">
      <c r="A2" s="5" t="s">
        <v>1</v>
      </c>
      <c r="G2" s="2"/>
      <c r="H2" s="2"/>
    </row>
    <row r="3" ht="46" customHeight="1" spans="1:9">
      <c r="A3" s="6" t="s">
        <v>2</v>
      </c>
      <c r="B3" s="6"/>
      <c r="C3" s="6"/>
      <c r="D3" s="6"/>
      <c r="E3" s="6"/>
      <c r="F3" s="7"/>
      <c r="G3" s="8"/>
      <c r="H3" s="8"/>
      <c r="I3" s="7"/>
    </row>
    <row r="4" ht="15.75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  <c r="H4" s="9" t="s">
        <v>10</v>
      </c>
      <c r="I4" s="10" t="s">
        <v>11</v>
      </c>
    </row>
    <row r="5" ht="28.5" spans="1:9">
      <c r="A5" s="9"/>
      <c r="B5" s="9"/>
      <c r="C5" s="9" t="s">
        <v>12</v>
      </c>
      <c r="D5" s="9"/>
      <c r="E5" s="9"/>
      <c r="F5" s="10"/>
      <c r="G5" s="9"/>
      <c r="H5" s="9"/>
      <c r="I5" s="10"/>
    </row>
    <row r="6" ht="252" spans="1:9">
      <c r="A6" s="11">
        <v>1</v>
      </c>
      <c r="B6" s="12" t="s">
        <v>13</v>
      </c>
      <c r="C6" s="12" t="s">
        <v>14</v>
      </c>
      <c r="D6" s="12" t="s">
        <v>15</v>
      </c>
      <c r="E6" s="12" t="s">
        <v>16</v>
      </c>
      <c r="F6" s="13">
        <v>439880</v>
      </c>
      <c r="G6" s="40">
        <v>2</v>
      </c>
      <c r="H6" s="15" t="s">
        <v>17</v>
      </c>
      <c r="I6" s="13">
        <f t="shared" ref="I6:I11" si="0">F6*G6</f>
        <v>879760</v>
      </c>
    </row>
    <row r="7" ht="48" spans="1:9">
      <c r="A7" s="11">
        <v>2</v>
      </c>
      <c r="B7" s="12" t="s">
        <v>18</v>
      </c>
      <c r="C7" s="12" t="s">
        <v>14</v>
      </c>
      <c r="D7" s="12" t="s">
        <v>15</v>
      </c>
      <c r="E7" s="12" t="s">
        <v>19</v>
      </c>
      <c r="F7" s="13">
        <v>488</v>
      </c>
      <c r="G7" s="40">
        <v>2</v>
      </c>
      <c r="H7" s="15" t="s">
        <v>20</v>
      </c>
      <c r="I7" s="13">
        <f t="shared" si="0"/>
        <v>976</v>
      </c>
    </row>
    <row r="8" ht="36" spans="1:9">
      <c r="A8" s="11">
        <v>3</v>
      </c>
      <c r="B8" s="12" t="s">
        <v>21</v>
      </c>
      <c r="C8" s="16" t="s">
        <v>22</v>
      </c>
      <c r="D8" s="16" t="s">
        <v>23</v>
      </c>
      <c r="E8" s="16" t="s">
        <v>24</v>
      </c>
      <c r="F8" s="13">
        <v>660</v>
      </c>
      <c r="G8" s="40">
        <v>2</v>
      </c>
      <c r="H8" s="15" t="s">
        <v>20</v>
      </c>
      <c r="I8" s="13">
        <f t="shared" si="0"/>
        <v>1320</v>
      </c>
    </row>
    <row r="9" ht="48" spans="1:9">
      <c r="A9" s="11">
        <v>4</v>
      </c>
      <c r="B9" s="12" t="s">
        <v>25</v>
      </c>
      <c r="C9" s="12" t="s">
        <v>14</v>
      </c>
      <c r="D9" s="12" t="s">
        <v>15</v>
      </c>
      <c r="E9" s="12" t="s">
        <v>26</v>
      </c>
      <c r="F9" s="13">
        <v>890</v>
      </c>
      <c r="G9" s="40">
        <v>2</v>
      </c>
      <c r="H9" s="15" t="s">
        <v>20</v>
      </c>
      <c r="I9" s="13">
        <f t="shared" si="0"/>
        <v>1780</v>
      </c>
    </row>
    <row r="10" ht="36" spans="1:9">
      <c r="A10" s="11">
        <v>5</v>
      </c>
      <c r="B10" s="12" t="s">
        <v>27</v>
      </c>
      <c r="C10" s="12" t="s">
        <v>28</v>
      </c>
      <c r="D10" s="12" t="s">
        <v>29</v>
      </c>
      <c r="E10" s="12" t="s">
        <v>30</v>
      </c>
      <c r="F10" s="13">
        <v>780</v>
      </c>
      <c r="G10" s="40">
        <v>53.96</v>
      </c>
      <c r="H10" s="15" t="s">
        <v>31</v>
      </c>
      <c r="I10" s="13">
        <f t="shared" si="0"/>
        <v>42088.8</v>
      </c>
    </row>
    <row r="11" ht="36" spans="1:9">
      <c r="A11" s="11">
        <v>6</v>
      </c>
      <c r="B11" s="12" t="s">
        <v>32</v>
      </c>
      <c r="C11" s="12" t="s">
        <v>33</v>
      </c>
      <c r="D11" s="12" t="s">
        <v>34</v>
      </c>
      <c r="E11" s="12" t="s">
        <v>35</v>
      </c>
      <c r="F11" s="17">
        <v>26818</v>
      </c>
      <c r="G11" s="41">
        <v>1</v>
      </c>
      <c r="H11" s="15" t="s">
        <v>36</v>
      </c>
      <c r="I11" s="36">
        <f t="shared" si="0"/>
        <v>26818</v>
      </c>
    </row>
    <row r="12" ht="36" spans="1:9">
      <c r="A12" s="11">
        <v>7</v>
      </c>
      <c r="B12" s="12" t="s">
        <v>37</v>
      </c>
      <c r="C12" s="12" t="s">
        <v>38</v>
      </c>
      <c r="D12" s="12" t="s">
        <v>34</v>
      </c>
      <c r="E12" s="12" t="s">
        <v>39</v>
      </c>
      <c r="F12" s="19"/>
      <c r="G12" s="42"/>
      <c r="H12" s="15" t="s">
        <v>40</v>
      </c>
      <c r="I12" s="37"/>
    </row>
    <row r="13" ht="48" spans="1:9">
      <c r="A13" s="11">
        <v>8</v>
      </c>
      <c r="B13" s="12" t="s">
        <v>41</v>
      </c>
      <c r="C13" s="12" t="s">
        <v>14</v>
      </c>
      <c r="D13" s="12" t="s">
        <v>15</v>
      </c>
      <c r="E13" s="12" t="s">
        <v>42</v>
      </c>
      <c r="F13" s="21"/>
      <c r="G13" s="43"/>
      <c r="H13" s="15" t="s">
        <v>40</v>
      </c>
      <c r="I13" s="38"/>
    </row>
    <row r="14" ht="84" spans="1:9">
      <c r="A14" s="11">
        <v>9</v>
      </c>
      <c r="B14" s="12" t="s">
        <v>43</v>
      </c>
      <c r="C14" s="12" t="s">
        <v>44</v>
      </c>
      <c r="D14" s="12" t="s">
        <v>45</v>
      </c>
      <c r="E14" s="23" t="s">
        <v>46</v>
      </c>
      <c r="F14" s="13">
        <v>2500</v>
      </c>
      <c r="G14" s="40">
        <v>2</v>
      </c>
      <c r="H14" s="15" t="s">
        <v>17</v>
      </c>
      <c r="I14" s="13">
        <f t="shared" ref="I14:I17" si="1">F14*G14</f>
        <v>5000</v>
      </c>
    </row>
    <row r="15" ht="120" spans="1:9">
      <c r="A15" s="11">
        <v>10</v>
      </c>
      <c r="B15" s="12" t="s">
        <v>47</v>
      </c>
      <c r="C15" s="12" t="s">
        <v>48</v>
      </c>
      <c r="D15" s="12" t="s">
        <v>49</v>
      </c>
      <c r="E15" s="23" t="s">
        <v>50</v>
      </c>
      <c r="F15" s="13">
        <v>525</v>
      </c>
      <c r="G15" s="40">
        <v>2</v>
      </c>
      <c r="H15" s="15" t="s">
        <v>20</v>
      </c>
      <c r="I15" s="13">
        <f t="shared" si="1"/>
        <v>1050</v>
      </c>
    </row>
    <row r="16" ht="84" spans="1:9">
      <c r="A16" s="11">
        <v>11</v>
      </c>
      <c r="B16" s="12" t="s">
        <v>51</v>
      </c>
      <c r="C16" s="12" t="s">
        <v>48</v>
      </c>
      <c r="D16" s="12" t="s">
        <v>49</v>
      </c>
      <c r="E16" s="23" t="s">
        <v>52</v>
      </c>
      <c r="F16" s="13">
        <v>443</v>
      </c>
      <c r="G16" s="40">
        <v>2</v>
      </c>
      <c r="H16" s="15" t="s">
        <v>20</v>
      </c>
      <c r="I16" s="13">
        <f t="shared" si="1"/>
        <v>886</v>
      </c>
    </row>
    <row r="17" ht="228" spans="1:9">
      <c r="A17" s="11">
        <v>12</v>
      </c>
      <c r="B17" s="12" t="s">
        <v>53</v>
      </c>
      <c r="C17" s="12" t="s">
        <v>54</v>
      </c>
      <c r="D17" s="12" t="s">
        <v>49</v>
      </c>
      <c r="E17" s="23" t="s">
        <v>55</v>
      </c>
      <c r="F17" s="13">
        <v>54960</v>
      </c>
      <c r="G17" s="40">
        <v>2</v>
      </c>
      <c r="H17" s="15" t="s">
        <v>17</v>
      </c>
      <c r="I17" s="13">
        <f t="shared" si="1"/>
        <v>109920</v>
      </c>
    </row>
    <row r="18" ht="15.75" spans="1:9">
      <c r="A18" s="11">
        <v>13</v>
      </c>
      <c r="B18" s="11"/>
      <c r="C18" s="11"/>
      <c r="D18" s="24"/>
      <c r="E18" s="11"/>
      <c r="F18" s="25"/>
      <c r="G18" s="27"/>
      <c r="H18" s="27"/>
      <c r="I18" s="25"/>
    </row>
    <row r="19" ht="15.75" spans="1:9">
      <c r="A19" s="11">
        <v>14</v>
      </c>
      <c r="B19" s="11"/>
      <c r="C19" s="11"/>
      <c r="D19" s="24"/>
      <c r="E19" s="11"/>
      <c r="F19" s="25"/>
      <c r="G19" s="27"/>
      <c r="H19" s="27"/>
      <c r="I19" s="25"/>
    </row>
    <row r="20" ht="15.75" spans="1:9">
      <c r="A20" s="11" t="s">
        <v>56</v>
      </c>
      <c r="B20" s="11"/>
      <c r="C20" s="11"/>
      <c r="D20" s="24"/>
      <c r="E20" s="11"/>
      <c r="F20" s="25"/>
      <c r="G20" s="27"/>
      <c r="H20" s="27"/>
      <c r="I20" s="25"/>
    </row>
    <row r="21" ht="14.25" spans="1:9">
      <c r="A21" s="28" t="s">
        <v>57</v>
      </c>
      <c r="B21" s="29"/>
      <c r="C21" s="29"/>
      <c r="D21" s="29"/>
      <c r="E21" s="29"/>
      <c r="F21" s="30"/>
      <c r="G21" s="29"/>
      <c r="H21" s="31"/>
      <c r="I21" s="39">
        <f>SUM(I6:I20)</f>
        <v>1069598.8</v>
      </c>
    </row>
    <row r="22" ht="15.75" spans="1:8">
      <c r="A22" s="32" t="s">
        <v>1</v>
      </c>
      <c r="G22" s="2"/>
      <c r="H22" s="2"/>
    </row>
    <row r="23" ht="18.75" spans="1:9">
      <c r="A23" s="33" t="s">
        <v>58</v>
      </c>
      <c r="G23" s="2"/>
      <c r="H23" s="44"/>
      <c r="I23" s="45"/>
    </row>
    <row r="24" ht="15.75" spans="1:8">
      <c r="A24" s="34" t="s">
        <v>59</v>
      </c>
      <c r="G24" s="2"/>
      <c r="H24" s="2"/>
    </row>
    <row r="25" ht="15.75" spans="1:8">
      <c r="A25" s="34" t="s">
        <v>60</v>
      </c>
      <c r="G25" s="2"/>
      <c r="H25" s="2"/>
    </row>
    <row r="26" ht="15.75" spans="1:8">
      <c r="A26" s="35" t="s">
        <v>61</v>
      </c>
      <c r="G26" s="2"/>
      <c r="H26" s="2"/>
    </row>
    <row r="27" ht="15.75" spans="1:8">
      <c r="A27" s="33" t="s">
        <v>62</v>
      </c>
      <c r="G27" s="2"/>
      <c r="H27" s="2"/>
    </row>
    <row r="28" ht="15.75" spans="1:8">
      <c r="A28" s="33" t="s">
        <v>63</v>
      </c>
      <c r="G28" s="2"/>
      <c r="H28" s="2"/>
    </row>
    <row r="29" spans="7:8">
      <c r="G29" s="2"/>
      <c r="H29" s="2"/>
    </row>
  </sheetData>
  <mergeCells count="14">
    <mergeCell ref="A1:I1"/>
    <mergeCell ref="A3:I3"/>
    <mergeCell ref="A21:H21"/>
    <mergeCell ref="A4:A5"/>
    <mergeCell ref="B4:B5"/>
    <mergeCell ref="D4:D5"/>
    <mergeCell ref="E4:E5"/>
    <mergeCell ref="F4:F5"/>
    <mergeCell ref="F11:F13"/>
    <mergeCell ref="G4:G5"/>
    <mergeCell ref="G11:G13"/>
    <mergeCell ref="H4:H5"/>
    <mergeCell ref="I4:I5"/>
    <mergeCell ref="I11:I1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L6" sqref="L6"/>
    </sheetView>
  </sheetViews>
  <sheetFormatPr defaultColWidth="8.875" defaultRowHeight="13.5"/>
  <cols>
    <col min="2" max="2" width="11.125" customWidth="1"/>
    <col min="5" max="5" width="35.75" customWidth="1"/>
    <col min="6" max="6" width="11.5" style="1"/>
    <col min="7" max="8" width="8.875" style="2"/>
    <col min="9" max="9" width="12.875" style="1"/>
  </cols>
  <sheetData>
    <row r="1" ht="22.5" spans="1:9">
      <c r="A1" s="3" t="s">
        <v>0</v>
      </c>
      <c r="B1" s="3"/>
      <c r="C1" s="3"/>
      <c r="D1" s="3"/>
      <c r="E1" s="3"/>
      <c r="F1" s="4"/>
      <c r="G1" s="3"/>
      <c r="H1" s="3"/>
      <c r="I1" s="4"/>
    </row>
    <row r="2" ht="23.25" spans="1:1">
      <c r="A2" s="5" t="s">
        <v>1</v>
      </c>
    </row>
    <row r="3" ht="51" customHeight="1" spans="1:9">
      <c r="A3" s="6" t="s">
        <v>64</v>
      </c>
      <c r="B3" s="6"/>
      <c r="C3" s="6"/>
      <c r="D3" s="6"/>
      <c r="E3" s="6"/>
      <c r="F3" s="7"/>
      <c r="G3" s="8"/>
      <c r="H3" s="8"/>
      <c r="I3" s="7"/>
    </row>
    <row r="4" ht="15.75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  <c r="H4" s="9" t="s">
        <v>10</v>
      </c>
      <c r="I4" s="10" t="s">
        <v>11</v>
      </c>
    </row>
    <row r="5" ht="28.5" spans="1:9">
      <c r="A5" s="9"/>
      <c r="B5" s="9"/>
      <c r="C5" s="9" t="s">
        <v>12</v>
      </c>
      <c r="D5" s="9"/>
      <c r="E5" s="9"/>
      <c r="F5" s="10"/>
      <c r="G5" s="9"/>
      <c r="H5" s="9"/>
      <c r="I5" s="10"/>
    </row>
    <row r="6" ht="156" spans="1:9">
      <c r="A6" s="11">
        <v>1</v>
      </c>
      <c r="B6" s="12" t="s">
        <v>13</v>
      </c>
      <c r="C6" s="12" t="s">
        <v>14</v>
      </c>
      <c r="D6" s="12" t="s">
        <v>15</v>
      </c>
      <c r="E6" s="12" t="s">
        <v>65</v>
      </c>
      <c r="F6" s="13">
        <v>469880</v>
      </c>
      <c r="G6" s="14">
        <v>1</v>
      </c>
      <c r="H6" s="15" t="s">
        <v>17</v>
      </c>
      <c r="I6" s="13">
        <f>F6*G6</f>
        <v>469880</v>
      </c>
    </row>
    <row r="7" ht="48" spans="1:9">
      <c r="A7" s="11">
        <v>2</v>
      </c>
      <c r="B7" s="12" t="s">
        <v>18</v>
      </c>
      <c r="C7" s="12" t="s">
        <v>14</v>
      </c>
      <c r="D7" s="12" t="s">
        <v>15</v>
      </c>
      <c r="E7" s="12" t="s">
        <v>19</v>
      </c>
      <c r="F7" s="13">
        <v>488</v>
      </c>
      <c r="G7" s="14">
        <v>1</v>
      </c>
      <c r="H7" s="15" t="s">
        <v>20</v>
      </c>
      <c r="I7" s="13">
        <f t="shared" ref="I7:I18" si="0">F7*G7</f>
        <v>488</v>
      </c>
    </row>
    <row r="8" ht="36" spans="1:9">
      <c r="A8" s="11">
        <v>3</v>
      </c>
      <c r="B8" s="12" t="s">
        <v>21</v>
      </c>
      <c r="C8" s="16" t="s">
        <v>22</v>
      </c>
      <c r="D8" s="16" t="s">
        <v>23</v>
      </c>
      <c r="E8" s="16" t="s">
        <v>24</v>
      </c>
      <c r="F8" s="13">
        <v>660</v>
      </c>
      <c r="G8" s="14">
        <v>1</v>
      </c>
      <c r="H8" s="15" t="s">
        <v>20</v>
      </c>
      <c r="I8" s="13">
        <f t="shared" si="0"/>
        <v>660</v>
      </c>
    </row>
    <row r="9" ht="48" spans="1:9">
      <c r="A9" s="11">
        <v>4</v>
      </c>
      <c r="B9" s="12" t="s">
        <v>25</v>
      </c>
      <c r="C9" s="12" t="s">
        <v>14</v>
      </c>
      <c r="D9" s="12" t="s">
        <v>15</v>
      </c>
      <c r="E9" s="12" t="s">
        <v>26</v>
      </c>
      <c r="F9" s="13">
        <v>890</v>
      </c>
      <c r="G9" s="14">
        <v>1</v>
      </c>
      <c r="H9" s="15" t="s">
        <v>20</v>
      </c>
      <c r="I9" s="13">
        <f t="shared" si="0"/>
        <v>890</v>
      </c>
    </row>
    <row r="10" ht="36" spans="1:9">
      <c r="A10" s="11">
        <v>5</v>
      </c>
      <c r="B10" s="12" t="s">
        <v>27</v>
      </c>
      <c r="C10" s="12" t="s">
        <v>28</v>
      </c>
      <c r="D10" s="12" t="s">
        <v>29</v>
      </c>
      <c r="E10" s="12" t="s">
        <v>66</v>
      </c>
      <c r="F10" s="13">
        <v>790</v>
      </c>
      <c r="G10" s="14">
        <v>50</v>
      </c>
      <c r="H10" s="15" t="s">
        <v>31</v>
      </c>
      <c r="I10" s="13">
        <f t="shared" si="0"/>
        <v>39500</v>
      </c>
    </row>
    <row r="11" ht="36" spans="1:9">
      <c r="A11" s="11">
        <v>6</v>
      </c>
      <c r="B11" s="12" t="s">
        <v>32</v>
      </c>
      <c r="C11" s="12" t="s">
        <v>33</v>
      </c>
      <c r="D11" s="12" t="s">
        <v>34</v>
      </c>
      <c r="E11" s="12" t="s">
        <v>35</v>
      </c>
      <c r="F11" s="17">
        <v>14820</v>
      </c>
      <c r="G11" s="18">
        <v>1</v>
      </c>
      <c r="H11" s="15" t="s">
        <v>36</v>
      </c>
      <c r="I11" s="36">
        <f t="shared" si="0"/>
        <v>14820</v>
      </c>
    </row>
    <row r="12" ht="36" spans="1:9">
      <c r="A12" s="11">
        <v>7</v>
      </c>
      <c r="B12" s="12" t="s">
        <v>37</v>
      </c>
      <c r="C12" s="12" t="s">
        <v>38</v>
      </c>
      <c r="D12" s="12" t="s">
        <v>34</v>
      </c>
      <c r="E12" s="12" t="s">
        <v>39</v>
      </c>
      <c r="F12" s="19"/>
      <c r="G12" s="20"/>
      <c r="H12" s="15" t="s">
        <v>40</v>
      </c>
      <c r="I12" s="37"/>
    </row>
    <row r="13" ht="48" spans="1:9">
      <c r="A13" s="11">
        <v>8</v>
      </c>
      <c r="B13" s="12" t="s">
        <v>41</v>
      </c>
      <c r="C13" s="12" t="s">
        <v>14</v>
      </c>
      <c r="D13" s="12" t="s">
        <v>15</v>
      </c>
      <c r="E13" s="12" t="s">
        <v>42</v>
      </c>
      <c r="F13" s="21"/>
      <c r="G13" s="22"/>
      <c r="H13" s="15" t="s">
        <v>40</v>
      </c>
      <c r="I13" s="38"/>
    </row>
    <row r="14" ht="96" spans="1:9">
      <c r="A14" s="11">
        <v>9</v>
      </c>
      <c r="B14" s="12" t="s">
        <v>43</v>
      </c>
      <c r="C14" s="12" t="s">
        <v>44</v>
      </c>
      <c r="D14" s="12" t="s">
        <v>45</v>
      </c>
      <c r="E14" s="23" t="s">
        <v>67</v>
      </c>
      <c r="F14" s="13">
        <v>1680</v>
      </c>
      <c r="G14" s="14">
        <v>1</v>
      </c>
      <c r="H14" s="15" t="s">
        <v>17</v>
      </c>
      <c r="I14" s="13">
        <f t="shared" si="0"/>
        <v>1680</v>
      </c>
    </row>
    <row r="15" ht="156" spans="1:9">
      <c r="A15" s="11">
        <v>10</v>
      </c>
      <c r="B15" s="12" t="s">
        <v>68</v>
      </c>
      <c r="C15" s="12" t="s">
        <v>48</v>
      </c>
      <c r="D15" s="12" t="s">
        <v>49</v>
      </c>
      <c r="E15" s="23" t="s">
        <v>69</v>
      </c>
      <c r="F15" s="13">
        <v>1430</v>
      </c>
      <c r="G15" s="14">
        <v>1</v>
      </c>
      <c r="H15" s="15" t="s">
        <v>17</v>
      </c>
      <c r="I15" s="13">
        <f t="shared" si="0"/>
        <v>1430</v>
      </c>
    </row>
    <row r="16" ht="72" spans="1:9">
      <c r="A16" s="11">
        <v>11</v>
      </c>
      <c r="B16" s="12" t="s">
        <v>51</v>
      </c>
      <c r="C16" s="12" t="s">
        <v>48</v>
      </c>
      <c r="D16" s="12" t="s">
        <v>49</v>
      </c>
      <c r="E16" s="23" t="s">
        <v>70</v>
      </c>
      <c r="F16" s="13">
        <v>460</v>
      </c>
      <c r="G16" s="14">
        <v>1</v>
      </c>
      <c r="H16" s="15" t="s">
        <v>20</v>
      </c>
      <c r="I16" s="13">
        <f t="shared" si="0"/>
        <v>460</v>
      </c>
    </row>
    <row r="17" ht="192" spans="1:9">
      <c r="A17" s="11">
        <v>12</v>
      </c>
      <c r="B17" s="12" t="s">
        <v>71</v>
      </c>
      <c r="C17" s="12" t="s">
        <v>44</v>
      </c>
      <c r="D17" s="12" t="s">
        <v>45</v>
      </c>
      <c r="E17" s="23" t="s">
        <v>72</v>
      </c>
      <c r="F17" s="13">
        <v>6800</v>
      </c>
      <c r="G17" s="14">
        <v>1</v>
      </c>
      <c r="H17" s="15" t="s">
        <v>73</v>
      </c>
      <c r="I17" s="13">
        <f t="shared" si="0"/>
        <v>6800</v>
      </c>
    </row>
    <row r="18" ht="216" spans="1:9">
      <c r="A18" s="11">
        <v>13</v>
      </c>
      <c r="B18" s="12" t="s">
        <v>53</v>
      </c>
      <c r="C18" s="12" t="s">
        <v>54</v>
      </c>
      <c r="D18" s="12" t="s">
        <v>49</v>
      </c>
      <c r="E18" s="23" t="s">
        <v>74</v>
      </c>
      <c r="F18" s="13">
        <v>54960</v>
      </c>
      <c r="G18" s="14">
        <v>1</v>
      </c>
      <c r="H18" s="15" t="s">
        <v>17</v>
      </c>
      <c r="I18" s="13">
        <f t="shared" si="0"/>
        <v>54960</v>
      </c>
    </row>
    <row r="19" ht="15.75" spans="1:9">
      <c r="A19" s="11">
        <v>13</v>
      </c>
      <c r="B19" s="11"/>
      <c r="C19" s="11"/>
      <c r="D19" s="24"/>
      <c r="E19" s="11"/>
      <c r="F19" s="25"/>
      <c r="G19" s="26"/>
      <c r="H19" s="27"/>
      <c r="I19" s="25"/>
    </row>
    <row r="20" ht="15.75" spans="1:9">
      <c r="A20" s="11">
        <v>14</v>
      </c>
      <c r="B20" s="11"/>
      <c r="C20" s="11"/>
      <c r="D20" s="24"/>
      <c r="E20" s="11"/>
      <c r="F20" s="25"/>
      <c r="G20" s="27"/>
      <c r="H20" s="27"/>
      <c r="I20" s="25"/>
    </row>
    <row r="21" ht="15.75" spans="1:9">
      <c r="A21" s="11" t="s">
        <v>56</v>
      </c>
      <c r="B21" s="11"/>
      <c r="C21" s="11"/>
      <c r="D21" s="24"/>
      <c r="E21" s="11"/>
      <c r="F21" s="25"/>
      <c r="G21" s="27"/>
      <c r="H21" s="27"/>
      <c r="I21" s="25"/>
    </row>
    <row r="22" ht="14.25" spans="1:9">
      <c r="A22" s="28" t="s">
        <v>57</v>
      </c>
      <c r="B22" s="29"/>
      <c r="C22" s="29"/>
      <c r="D22" s="29"/>
      <c r="E22" s="29"/>
      <c r="F22" s="30"/>
      <c r="G22" s="29"/>
      <c r="H22" s="31"/>
      <c r="I22" s="39">
        <f>SUM(I6:I21)</f>
        <v>591568</v>
      </c>
    </row>
    <row r="23" ht="15.75" spans="1:1">
      <c r="A23" s="32" t="s">
        <v>1</v>
      </c>
    </row>
    <row r="24" ht="15.75" spans="1:1">
      <c r="A24" s="33" t="s">
        <v>58</v>
      </c>
    </row>
    <row r="25" ht="15.75" spans="1:1">
      <c r="A25" s="34" t="s">
        <v>59</v>
      </c>
    </row>
    <row r="26" ht="15.75" spans="1:1">
      <c r="A26" s="34" t="s">
        <v>60</v>
      </c>
    </row>
    <row r="27" ht="15.75" spans="1:1">
      <c r="A27" s="35" t="s">
        <v>61</v>
      </c>
    </row>
    <row r="28" ht="15.75" spans="1:1">
      <c r="A28" s="33" t="s">
        <v>62</v>
      </c>
    </row>
    <row r="29" ht="15.75" spans="1:1">
      <c r="A29" s="33" t="s">
        <v>63</v>
      </c>
    </row>
  </sheetData>
  <mergeCells count="14">
    <mergeCell ref="A1:I1"/>
    <mergeCell ref="A3:I3"/>
    <mergeCell ref="A22:H22"/>
    <mergeCell ref="A4:A5"/>
    <mergeCell ref="B4:B5"/>
    <mergeCell ref="D4:D5"/>
    <mergeCell ref="E4:E5"/>
    <mergeCell ref="F4:F5"/>
    <mergeCell ref="F11:F13"/>
    <mergeCell ref="G4:G5"/>
    <mergeCell ref="G11:G13"/>
    <mergeCell ref="H4:H5"/>
    <mergeCell ref="I4:I5"/>
    <mergeCell ref="I11:I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0150地块油水分离器</vt:lpstr>
      <vt:lpstr>0117地块食堂油水分离器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2025-10-06T07:49:00Z</dcterms:created>
  <dcterms:modified xsi:type="dcterms:W3CDTF">2025-10-15T11:56:40Z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E62FCC8F66CC4C8A8B9F6A4FC41CD6F4_13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