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pple\Desktop\工作用文件夹\2019项目（北国咨）\北京人民广播电台\7114 单一来源（只发公告未执行）\"/>
    </mc:Choice>
  </mc:AlternateContent>
  <bookViews>
    <workbookView xWindow="240" yWindow="90" windowWidth="17490" windowHeight="11010"/>
  </bookViews>
  <sheets>
    <sheet name="汇总表" sheetId="4" r:id="rId1"/>
    <sheet name="播讲类精品音频成品30部" sheetId="2" r:id="rId2"/>
    <sheet name="名家演绎名作类音频作品57部" sheetId="1" r:id="rId3"/>
  </sheets>
  <definedNames>
    <definedName name="_xlnm.Print_Area" localSheetId="1">播讲类精品音频成品30部!$A$1:$N$33</definedName>
    <definedName name="_xlnm.Print_Area" localSheetId="2">名家演绎名作类音频作品57部!$A$1:$M$60</definedName>
  </definedNames>
  <calcPr calcId="152511"/>
</workbook>
</file>

<file path=xl/calcChain.xml><?xml version="1.0" encoding="utf-8"?>
<calcChain xmlns="http://schemas.openxmlformats.org/spreadsheetml/2006/main">
  <c r="M4" i="1" l="1"/>
  <c r="G5" i="4"/>
  <c r="M14" i="1"/>
  <c r="M15" i="1"/>
  <c r="M16" i="1"/>
  <c r="M17" i="1"/>
  <c r="M18" i="1"/>
  <c r="M19" i="1"/>
  <c r="M6" i="1"/>
  <c r="M20" i="1"/>
  <c r="M21" i="1"/>
  <c r="M13" i="1"/>
  <c r="M22" i="1"/>
  <c r="M23" i="1"/>
  <c r="M24" i="1"/>
  <c r="M25" i="1"/>
  <c r="M26" i="1"/>
  <c r="M27" i="1"/>
  <c r="M28" i="1"/>
  <c r="M29" i="1"/>
  <c r="M7" i="1"/>
  <c r="M8" i="1"/>
  <c r="M9" i="1"/>
  <c r="M10" i="1"/>
  <c r="M30" i="1"/>
  <c r="M31" i="1"/>
  <c r="M32" i="1"/>
  <c r="M33" i="1"/>
  <c r="M34" i="1"/>
  <c r="M35" i="1"/>
  <c r="M36" i="1"/>
  <c r="M37" i="1"/>
  <c r="M38" i="1"/>
  <c r="M39" i="1"/>
  <c r="M40" i="1"/>
  <c r="M41" i="1"/>
  <c r="M42" i="1"/>
  <c r="M43" i="1"/>
  <c r="M44" i="1"/>
  <c r="M45" i="1"/>
  <c r="M46" i="1"/>
  <c r="M47" i="1"/>
  <c r="M48" i="1"/>
  <c r="M49" i="1"/>
  <c r="M50" i="1"/>
  <c r="M51" i="1"/>
  <c r="M52" i="1"/>
  <c r="M53" i="1"/>
  <c r="M12" i="1"/>
  <c r="M11" i="1"/>
  <c r="M54" i="1"/>
  <c r="M5" i="1"/>
  <c r="M55" i="1"/>
  <c r="M56" i="1"/>
  <c r="M57" i="1"/>
  <c r="M59" i="1"/>
  <c r="M3" i="1"/>
  <c r="M58" i="1"/>
  <c r="N9" i="2" l="1"/>
  <c r="N4" i="2"/>
  <c r="N5" i="2"/>
  <c r="N8" i="2"/>
  <c r="N11" i="2"/>
  <c r="N12" i="2"/>
  <c r="N13" i="2"/>
  <c r="N14" i="2"/>
  <c r="N15" i="2"/>
  <c r="N7" i="2"/>
  <c r="N10" i="2"/>
  <c r="N16" i="2"/>
  <c r="N17" i="2"/>
  <c r="N18" i="2"/>
  <c r="N19" i="2"/>
  <c r="N20" i="2"/>
  <c r="N21" i="2"/>
  <c r="N22" i="2"/>
  <c r="N23" i="2"/>
  <c r="N24" i="2"/>
  <c r="N25" i="2"/>
  <c r="N6" i="2"/>
  <c r="N26" i="2"/>
  <c r="N27" i="2"/>
  <c r="N3" i="2"/>
</calcChain>
</file>

<file path=xl/sharedStrings.xml><?xml version="1.0" encoding="utf-8"?>
<sst xmlns="http://schemas.openxmlformats.org/spreadsheetml/2006/main" count="676" uniqueCount="329">
  <si>
    <t>序号</t>
  </si>
  <si>
    <t>文字作品</t>
  </si>
  <si>
    <t>文字作者</t>
  </si>
  <si>
    <t>文字作品类型</t>
  </si>
  <si>
    <t>字数
（万字）</t>
  </si>
  <si>
    <t>播讲方式</t>
  </si>
  <si>
    <t>播讲人</t>
  </si>
  <si>
    <t>播讲人原名</t>
  </si>
  <si>
    <t>单集时长（分钟）</t>
  </si>
  <si>
    <t>我的博士女友</t>
  </si>
  <si>
    <t>瑛子</t>
  </si>
  <si>
    <t>长篇小说</t>
  </si>
  <si>
    <t>独播</t>
  </si>
  <si>
    <t>戴蔚然</t>
  </si>
  <si>
    <t>重新生活</t>
  </si>
  <si>
    <t>张平</t>
  </si>
  <si>
    <t>纪鸿章</t>
  </si>
  <si>
    <t>爱人同志</t>
  </si>
  <si>
    <t>艾伟</t>
  </si>
  <si>
    <t>晓晏</t>
  </si>
  <si>
    <t>晏积瑄</t>
  </si>
  <si>
    <t>青云谷童话</t>
  </si>
  <si>
    <t>徐则臣</t>
  </si>
  <si>
    <t>儿童文学</t>
  </si>
  <si>
    <t>左小群</t>
  </si>
  <si>
    <t>水边书</t>
  </si>
  <si>
    <t>杨洋</t>
  </si>
  <si>
    <t>夜火车</t>
  </si>
  <si>
    <t>尚远</t>
  </si>
  <si>
    <t>案底刺绣</t>
  </si>
  <si>
    <t>叶舟</t>
  </si>
  <si>
    <t>姚迪</t>
  </si>
  <si>
    <t>成吉思汗</t>
  </si>
  <si>
    <t>李兆庆</t>
  </si>
  <si>
    <t>赵亮</t>
  </si>
  <si>
    <t>大辽晚歌上部：阿骨打崛起</t>
  </si>
  <si>
    <t>王冠臣</t>
  </si>
  <si>
    <t>艾宝良</t>
  </si>
  <si>
    <t>大辽晚歌下部：群雄称帝</t>
  </si>
  <si>
    <t>一次未公开的珠峰探险：1958年中苏联合登山队侦察组考察珠峰始末纪实</t>
  </si>
  <si>
    <t>翁庆章</t>
  </si>
  <si>
    <t>纪实文学</t>
  </si>
  <si>
    <t>李锐</t>
  </si>
  <si>
    <t>烟壶</t>
  </si>
  <si>
    <t>邓友梅</t>
  </si>
  <si>
    <t>中短篇小说</t>
  </si>
  <si>
    <t>徐平</t>
  </si>
  <si>
    <t>大城小室</t>
  </si>
  <si>
    <t>姜立涵</t>
  </si>
  <si>
    <t>酒杰</t>
  </si>
  <si>
    <t>大国烟云</t>
  </si>
  <si>
    <t>胡燕怀</t>
  </si>
  <si>
    <t>原杰</t>
  </si>
  <si>
    <t>百年国器[上、下部]</t>
  </si>
  <si>
    <t>李铁君</t>
  </si>
  <si>
    <t>卫东</t>
  </si>
  <si>
    <t>朱卫东</t>
  </si>
  <si>
    <t>名相晏婴</t>
  </si>
  <si>
    <t>刘敬堂、房贤义</t>
  </si>
  <si>
    <t>赵晓蔚</t>
  </si>
  <si>
    <t>毛泽东眼中的国民党高级将领</t>
  </si>
  <si>
    <t>李涛</t>
  </si>
  <si>
    <t>张荣梅</t>
  </si>
  <si>
    <t>战犯改造所见闻（沈醉回忆录）</t>
  </si>
  <si>
    <t>沈醉</t>
  </si>
  <si>
    <t>肖雅</t>
  </si>
  <si>
    <t>包虹</t>
  </si>
  <si>
    <t>中国历代状元轶事</t>
  </si>
  <si>
    <t>风飘石</t>
  </si>
  <si>
    <t>文学</t>
  </si>
  <si>
    <t>王莺</t>
  </si>
  <si>
    <t>抉择</t>
  </si>
  <si>
    <t>张虎</t>
  </si>
  <si>
    <t>胜道1：土地革命战争经典战例（人民军队历史上100个经典战例）</t>
  </si>
  <si>
    <t>张社卿、李涛</t>
  </si>
  <si>
    <t>军事纪实</t>
  </si>
  <si>
    <t>陈兵</t>
  </si>
  <si>
    <t>胜道2：抗日战争经典战例（人民军队历史上100个经典战例）</t>
  </si>
  <si>
    <t>胜道3：解放战争经典战例（人民军队历史上100个经典战例）</t>
  </si>
  <si>
    <t>胜道4：抗美援朝战争经典战例（人民军队历史上100个经典战例）</t>
  </si>
  <si>
    <t>非常追杀</t>
  </si>
  <si>
    <t>刘敬堂、陈荣杰 著</t>
  </si>
  <si>
    <t>历史小说</t>
  </si>
  <si>
    <t>焦健</t>
  </si>
  <si>
    <t>姐姐</t>
  </si>
  <si>
    <t>柳营</t>
  </si>
  <si>
    <t>钟扬</t>
  </si>
  <si>
    <t>刘怡焕</t>
  </si>
  <si>
    <t>兰亭序杀局.1</t>
  </si>
  <si>
    <t>王觉仁</t>
  </si>
  <si>
    <t>武术</t>
  </si>
  <si>
    <t>兰亭序杀局.2</t>
  </si>
  <si>
    <t>兰亭序杀局.3</t>
  </si>
  <si>
    <t>盛夏</t>
  </si>
  <si>
    <t>由笑凡</t>
  </si>
  <si>
    <t>邮差</t>
  </si>
  <si>
    <t>畀愚</t>
  </si>
  <si>
    <t>中篇小说</t>
  </si>
  <si>
    <t>姜龙</t>
  </si>
  <si>
    <t>罗曼史（《欢乐颂》收录）</t>
  </si>
  <si>
    <t>李山</t>
  </si>
  <si>
    <t>欢乐颂（《欢乐颂》收录）</t>
  </si>
  <si>
    <t>田园诗（《欢乐颂》收录）</t>
  </si>
  <si>
    <t>最慢的是活着</t>
  </si>
  <si>
    <t>乔叶</t>
  </si>
  <si>
    <t>胡亮</t>
  </si>
  <si>
    <t>大汉韩信（第二版）</t>
  </si>
  <si>
    <t>华炜</t>
  </si>
  <si>
    <t>大明御史左光斗</t>
  </si>
  <si>
    <t xml:space="preserve">谢思球 </t>
  </si>
  <si>
    <t>戊戌变法</t>
  </si>
  <si>
    <t>穆陶</t>
  </si>
  <si>
    <t>兵部尚书史可法铁血传奇</t>
  </si>
  <si>
    <t>刘俊杰</t>
  </si>
  <si>
    <t>张宁</t>
  </si>
  <si>
    <t>最后的契丹（中国原创历史悬疑小说系列）</t>
  </si>
  <si>
    <t>孙北泽</t>
  </si>
  <si>
    <t>揭秘那些被演义的历史</t>
  </si>
  <si>
    <t>赵志超</t>
  </si>
  <si>
    <t>航志</t>
  </si>
  <si>
    <t>李武潮</t>
  </si>
  <si>
    <t>奇案秘宗</t>
  </si>
  <si>
    <t xml:space="preserve">刘未鸣 </t>
  </si>
  <si>
    <t>安睿</t>
  </si>
  <si>
    <t>名将陶侃</t>
  </si>
  <si>
    <t>徐观潮</t>
  </si>
  <si>
    <t>宋涛</t>
  </si>
  <si>
    <t>大明皇朝•第二卷：洪武猛政</t>
  </si>
  <si>
    <t>彭子辉</t>
  </si>
  <si>
    <t>远山</t>
  </si>
  <si>
    <t>周建军</t>
  </si>
  <si>
    <t>远水</t>
  </si>
  <si>
    <t>张者</t>
  </si>
  <si>
    <t>灭籍记</t>
  </si>
  <si>
    <t>范小青</t>
  </si>
  <si>
    <t>杨浩</t>
  </si>
  <si>
    <t>活水</t>
  </si>
  <si>
    <t>葛水平</t>
  </si>
  <si>
    <t>白倩</t>
  </si>
  <si>
    <t>后土寺</t>
  </si>
  <si>
    <t>陈仓</t>
  </si>
  <si>
    <t>钱程</t>
  </si>
  <si>
    <t>铁血悍将：台儿庄战役敢死队队长仵德厚的风雨人生</t>
  </si>
  <si>
    <t>张志扩</t>
  </si>
  <si>
    <t>宇江</t>
  </si>
  <si>
    <t>王宇江</t>
  </si>
  <si>
    <t>永久的记忆：和爷爷朱德奶奶康克清一起生活的日子</t>
  </si>
  <si>
    <t>朱和平</t>
  </si>
  <si>
    <t>云涛</t>
  </si>
  <si>
    <t>张云涛</t>
  </si>
  <si>
    <t>李榕 著</t>
  </si>
  <si>
    <t>易星</t>
  </si>
  <si>
    <t>周恩来的文艺情怀</t>
  </si>
  <si>
    <t>曹晋杰</t>
  </si>
  <si>
    <t>林岚</t>
  </si>
  <si>
    <t>徐以彤</t>
  </si>
  <si>
    <t>我的生存质量</t>
  </si>
  <si>
    <t>邵丽</t>
  </si>
  <si>
    <t>李圆</t>
  </si>
  <si>
    <t>李芳妍</t>
  </si>
  <si>
    <t>老实街</t>
  </si>
  <si>
    <t>王方晨</t>
  </si>
  <si>
    <t>张东</t>
  </si>
  <si>
    <t xml:space="preserve"> 张晋彦</t>
  </si>
  <si>
    <t>挂职笔记</t>
  </si>
  <si>
    <t>悠扬</t>
  </si>
  <si>
    <t>周茜</t>
  </si>
  <si>
    <t>菜根谣</t>
  </si>
  <si>
    <t>尹学芸</t>
  </si>
  <si>
    <t xml:space="preserve">陈婷婷 </t>
  </si>
  <si>
    <t>关仁山</t>
  </si>
  <si>
    <t>文凯</t>
  </si>
  <si>
    <t>周文凯</t>
  </si>
  <si>
    <t>字数（万字）</t>
  </si>
  <si>
    <t>播讲原名</t>
  </si>
  <si>
    <t>获奖经历</t>
  </si>
  <si>
    <t>《青春万岁》</t>
  </si>
  <si>
    <t>王蒙</t>
  </si>
  <si>
    <t>苏杨</t>
  </si>
  <si>
    <t>铁凝</t>
  </si>
  <si>
    <t>短篇小说集</t>
  </si>
  <si>
    <t>晏积瑄</t>
    <phoneticPr fontId="3" type="noConversion"/>
  </si>
  <si>
    <t>《野葫芦引》 四部</t>
  </si>
  <si>
    <t>宗璞</t>
  </si>
  <si>
    <t>肖玉珠</t>
    <phoneticPr fontId="3" type="noConversion"/>
  </si>
  <si>
    <t>《中国天眼：南仁东传》</t>
  </si>
  <si>
    <t>王宏甲</t>
  </si>
  <si>
    <t>长篇报告文学</t>
  </si>
  <si>
    <t>白钢</t>
  </si>
  <si>
    <t>《大国长剑》</t>
  </si>
  <si>
    <t>徐剑</t>
  </si>
  <si>
    <t>郭志坚</t>
  </si>
  <si>
    <t>《浴火重生》</t>
  </si>
  <si>
    <t>长篇纪实作品</t>
  </si>
  <si>
    <t>林松</t>
    <phoneticPr fontId="3" type="noConversion"/>
  </si>
  <si>
    <t>陈明钢</t>
  </si>
  <si>
    <t>（东北老工业基地振兴）万卷出版公司，中宣部五个一工程奖。译成英文版。</t>
    <phoneticPr fontId="3" type="noConversion"/>
  </si>
  <si>
    <t>闻佳</t>
  </si>
  <si>
    <t>潘玫</t>
  </si>
  <si>
    <t>董浩</t>
  </si>
  <si>
    <t>《长征路上的她们》</t>
  </si>
  <si>
    <t>刘丽丽</t>
  </si>
  <si>
    <t>明悦</t>
    <phoneticPr fontId="3" type="noConversion"/>
  </si>
  <si>
    <t>王明悦</t>
  </si>
  <si>
    <t>第七届徐迟报告文学奖</t>
  </si>
  <si>
    <t>铁兵</t>
  </si>
  <si>
    <t>黄长会</t>
  </si>
  <si>
    <t>齐克健</t>
  </si>
  <si>
    <t>韩静慧</t>
  </si>
  <si>
    <t>郭易峰</t>
  </si>
  <si>
    <t>《一树幽兰花落尽》</t>
  </si>
  <si>
    <t>黎春</t>
  </si>
  <si>
    <t>常黎春</t>
    <phoneticPr fontId="3" type="noConversion"/>
  </si>
  <si>
    <t>《赛罕萨尔河边的女孩》</t>
  </si>
  <si>
    <t>2017年冰心儿童文学图书奖、 金骏马民族儿童文学精品</t>
    <phoneticPr fontId="3" type="noConversion"/>
  </si>
  <si>
    <t>唐明华</t>
  </si>
  <si>
    <t>长篇文学报告</t>
  </si>
  <si>
    <t>任杰</t>
  </si>
  <si>
    <t>段爱松</t>
  </si>
  <si>
    <t>洪雷</t>
    <phoneticPr fontId="3" type="noConversion"/>
  </si>
  <si>
    <t>韩洪雷</t>
  </si>
  <si>
    <t>吕阳明</t>
  </si>
  <si>
    <t>大麦</t>
    <phoneticPr fontId="3" type="noConversion"/>
  </si>
  <si>
    <t>佟鑫</t>
  </si>
  <si>
    <t>肖霞</t>
  </si>
  <si>
    <t>王晓霞</t>
  </si>
  <si>
    <t>杨莉</t>
  </si>
  <si>
    <t>瑞芳</t>
  </si>
  <si>
    <t>王瑞芳</t>
  </si>
  <si>
    <t>杨银娣</t>
  </si>
  <si>
    <t xml:space="preserve"> 胡月</t>
  </si>
  <si>
    <t>董保存</t>
  </si>
  <si>
    <t>侯春生</t>
  </si>
  <si>
    <t>紫金</t>
  </si>
  <si>
    <t>林月</t>
    <phoneticPr fontId="3" type="noConversion"/>
  </si>
  <si>
    <t>吴琳怡</t>
  </si>
  <si>
    <t>纪红建</t>
  </si>
  <si>
    <t>张伟</t>
  </si>
  <si>
    <t>郑彦英</t>
  </si>
  <si>
    <t>纪实文学</t>
    <phoneticPr fontId="2" type="noConversion"/>
  </si>
  <si>
    <t>沈航</t>
    <phoneticPr fontId="2" type="noConversion"/>
  </si>
  <si>
    <t>戴蔚然</t>
    <phoneticPr fontId="2" type="noConversion"/>
  </si>
  <si>
    <t>方岩</t>
    <phoneticPr fontId="3" type="noConversion"/>
  </si>
  <si>
    <t>方岩</t>
    <phoneticPr fontId="3" type="noConversion"/>
  </si>
  <si>
    <t>《飞行酿酒师》</t>
    <phoneticPr fontId="2" type="noConversion"/>
  </si>
  <si>
    <t>《有客来兮》</t>
    <phoneticPr fontId="2" type="noConversion"/>
  </si>
  <si>
    <t>苏景跃</t>
    <phoneticPr fontId="2" type="noConversion"/>
  </si>
  <si>
    <t>再婚进行时（中国当代作家长篇小说文库）</t>
    <phoneticPr fontId="2" type="noConversion"/>
  </si>
  <si>
    <t>晓晏</t>
    <phoneticPr fontId="3" type="noConversion"/>
  </si>
  <si>
    <t>肖玉</t>
    <phoneticPr fontId="3" type="noConversion"/>
  </si>
  <si>
    <t>集数</t>
  </si>
  <si>
    <t>单集价格
（元）</t>
    <phoneticPr fontId="2" type="noConversion"/>
  </si>
  <si>
    <t>总额
（元）</t>
    <phoneticPr fontId="2" type="noConversion"/>
  </si>
  <si>
    <t>《无疆大爱润乌蒙》</t>
    <phoneticPr fontId="2" type="noConversion"/>
  </si>
  <si>
    <t>茅盾文学奖获奖</t>
  </si>
  <si>
    <t>以上57部2659集56258分钟（937.63小时），合计4,478,020元</t>
    <phoneticPr fontId="2" type="noConversion"/>
  </si>
  <si>
    <t>《龙行亚欧》</t>
    <phoneticPr fontId="2" type="noConversion"/>
  </si>
  <si>
    <t>名家演绎名作类音频作品</t>
    <phoneticPr fontId="2" type="noConversion"/>
  </si>
  <si>
    <t>播讲类音频成品</t>
    <phoneticPr fontId="2" type="noConversion"/>
  </si>
  <si>
    <t>版权</t>
    <phoneticPr fontId="2" type="noConversion"/>
  </si>
  <si>
    <t>全版权</t>
    <phoneticPr fontId="2" type="noConversion"/>
  </si>
  <si>
    <t>《大国长剑》作家出版社，解放军文艺出版社，获中宣部五个一工程奖、首届鲁迅文学奖、中国人民解放军文艺奖，并译成英语版。</t>
    <phoneticPr fontId="3" type="noConversion"/>
  </si>
  <si>
    <t>中共中央宣传部2018年主题出版重点出版物</t>
    <phoneticPr fontId="3" type="noConversion"/>
  </si>
  <si>
    <t>以上30部1300集28749分钟（479.15小时），合计12,694,400元</t>
    <phoneticPr fontId="2" type="noConversion"/>
  </si>
  <si>
    <t>北京电台音频版权采购项目采购作品汇总表</t>
    <phoneticPr fontId="3" type="noConversion"/>
  </si>
  <si>
    <t>项目名称</t>
    <phoneticPr fontId="3" type="noConversion"/>
  </si>
  <si>
    <t>作品数量</t>
    <phoneticPr fontId="3" type="noConversion"/>
  </si>
  <si>
    <t>内容类别</t>
    <phoneticPr fontId="3" type="noConversion"/>
  </si>
  <si>
    <t>版权提供机构</t>
    <phoneticPr fontId="3" type="noConversion"/>
  </si>
  <si>
    <t>授权权利</t>
    <phoneticPr fontId="3" type="noConversion"/>
  </si>
  <si>
    <t>总价（元）</t>
    <phoneticPr fontId="3" type="noConversion"/>
  </si>
  <si>
    <t>音频演播</t>
    <phoneticPr fontId="3" type="noConversion"/>
  </si>
  <si>
    <t>北京阅音文化传播有限公司</t>
    <phoneticPr fontId="3" type="noConversion"/>
  </si>
  <si>
    <t>音频成品的广播权和信息网络传播权独家授权</t>
    <phoneticPr fontId="2" type="noConversion"/>
  </si>
  <si>
    <t>音频成品</t>
    <phoneticPr fontId="3" type="noConversion"/>
  </si>
  <si>
    <t>文字作品音频改编权及音频成品的广播权和信息网络传播权独家授权</t>
    <phoneticPr fontId="2" type="noConversion"/>
  </si>
  <si>
    <t>合计</t>
    <phoneticPr fontId="3" type="noConversion"/>
  </si>
  <si>
    <t>《青春万岁》等30部</t>
    <phoneticPr fontId="3" type="noConversion"/>
  </si>
  <si>
    <t>30部/1300集/479.15小时</t>
    <phoneticPr fontId="3" type="noConversion"/>
  </si>
  <si>
    <t>大地长歌</t>
    <phoneticPr fontId="2" type="noConversion"/>
  </si>
  <si>
    <t>《大地长歌》等57部</t>
    <phoneticPr fontId="3" type="noConversion"/>
  </si>
  <si>
    <t>57部/2659集/937.63小时</t>
    <phoneticPr fontId="3" type="noConversion"/>
  </si>
  <si>
    <t>《曾侯乙编钟那些事》</t>
    <phoneticPr fontId="2" type="noConversion"/>
  </si>
  <si>
    <t>刘益善</t>
    <phoneticPr fontId="2" type="noConversion"/>
  </si>
  <si>
    <t>独播</t>
    <phoneticPr fontId="2" type="noConversion"/>
  </si>
  <si>
    <t>钟扬</t>
    <phoneticPr fontId="2" type="noConversion"/>
  </si>
  <si>
    <t>《妈妈，快拉我一把》</t>
    <phoneticPr fontId="2" type="noConversion"/>
  </si>
  <si>
    <t>张雅文</t>
    <phoneticPr fontId="2" type="noConversion"/>
  </si>
  <si>
    <t>长篇纪实文学</t>
    <phoneticPr fontId="2" type="noConversion"/>
  </si>
  <si>
    <t>王珊</t>
    <phoneticPr fontId="2" type="noConversion"/>
  </si>
  <si>
    <t>《明月来相照》</t>
    <phoneticPr fontId="2" type="noConversion"/>
  </si>
  <si>
    <t>苏沧桑</t>
    <phoneticPr fontId="2" type="noConversion"/>
  </si>
  <si>
    <t>短篇散文</t>
    <phoneticPr fontId="2" type="noConversion"/>
  </si>
  <si>
    <t>《海雀，海雀》</t>
    <phoneticPr fontId="2" type="noConversion"/>
  </si>
  <si>
    <t>王华</t>
    <phoneticPr fontId="2" type="noConversion"/>
  </si>
  <si>
    <t>长篇报告文学</t>
    <phoneticPr fontId="2" type="noConversion"/>
  </si>
  <si>
    <t>张虎</t>
    <phoneticPr fontId="2" type="noConversion"/>
  </si>
  <si>
    <t>《放歌天地间》</t>
    <phoneticPr fontId="2" type="noConversion"/>
  </si>
  <si>
    <t>谌虹颖</t>
    <phoneticPr fontId="2" type="noConversion"/>
  </si>
  <si>
    <t>肖雅</t>
    <phoneticPr fontId="2" type="noConversion"/>
  </si>
  <si>
    <t>刘怡焕</t>
    <phoneticPr fontId="2" type="noConversion"/>
  </si>
  <si>
    <t>王琳</t>
    <phoneticPr fontId="2" type="noConversion"/>
  </si>
  <si>
    <t>包虹</t>
    <phoneticPr fontId="2" type="noConversion"/>
  </si>
  <si>
    <t>灯都古镇杯·中国作家报告文学奖</t>
    <phoneticPr fontId="3" type="noConversion"/>
  </si>
  <si>
    <t>著名作家王蒙代表作，1981年该书被评为全国中学生最喜欢的十本书之一；1986年该书又获人民文学出版社奖。 1983年这部小说改编成同名电影上映，风靡一时、引领潮流。同名电影由黄蜀芹执导，任冶湘等主演。</t>
    <phoneticPr fontId="2" type="noConversion"/>
  </si>
  <si>
    <t>该书是中国文联主席、中国作协主席铁凝的又一力作。《有客来兮》是铁凝经典作品集。收录的作品都是百花文学奖获奖作品，具有很高的文学价值和社会价值。</t>
    <phoneticPr fontId="2" type="noConversion"/>
  </si>
  <si>
    <t>该书是中国文联主席、中国作协主席铁凝的最新力作，也是铁凝任中国文联、作协主席后出版的第一部短篇小说集。它集中了铁凝十余年间创作的全部短篇小说。</t>
    <phoneticPr fontId="2" type="noConversion"/>
  </si>
  <si>
    <t>《泣血长城》</t>
    <phoneticPr fontId="2" type="noConversion"/>
  </si>
  <si>
    <t>长篇报告文学《泣血长城》是一部有强烈艺术感染力的灾难纪实作品，是2014年中国优秀报告文学排行榜上排作品，荣获了第八届鄂尔多斯文学奖优秀作品奖。</t>
    <phoneticPr fontId="2" type="noConversion"/>
  </si>
  <si>
    <t>《经幡》</t>
    <phoneticPr fontId="2" type="noConversion"/>
  </si>
  <si>
    <t>云南首位鲁迅文学奖作家徐剑创作的藏文化史诗作品。</t>
    <phoneticPr fontId="3" type="noConversion"/>
  </si>
  <si>
    <t>《于阗王子——兖州兴隆塔佛祖金顶骨真身舍利之谜》</t>
    <phoneticPr fontId="2" type="noConversion"/>
  </si>
  <si>
    <t>《三五九旅传奇》</t>
    <phoneticPr fontId="2" type="noConversion"/>
  </si>
  <si>
    <t>《大国行动》</t>
    <phoneticPr fontId="2" type="noConversion"/>
  </si>
  <si>
    <t>荣获第六届鲁迅文学奖报告文学奖作家黄长会力作</t>
    <phoneticPr fontId="3" type="noConversion"/>
  </si>
  <si>
    <t>云南首位鲁迅文学奖作家徐剑创作作品。</t>
    <phoneticPr fontId="3" type="noConversion"/>
  </si>
  <si>
    <t>《为谁活着》（电影名《父子战争》</t>
    <phoneticPr fontId="2" type="noConversion"/>
  </si>
  <si>
    <t>获首届冰心儿童文学图书新作奖和第七届少数民族文学骏马奖作家韩静慧力作。</t>
    <phoneticPr fontId="3" type="noConversion"/>
  </si>
  <si>
    <t>《大风歌》</t>
    <phoneticPr fontId="2" type="noConversion"/>
  </si>
  <si>
    <t>作家唐明华创作的长篇纪实文学《大风歌》山东省第三届“奎虚图书奖”，并荣登10种优秀图书奖榜单。</t>
    <phoneticPr fontId="3" type="noConversion"/>
  </si>
  <si>
    <t>《云南有个郑家庄》</t>
    <phoneticPr fontId="2" type="noConversion"/>
  </si>
  <si>
    <t>《血沃边关》</t>
    <phoneticPr fontId="2" type="noConversion"/>
  </si>
  <si>
    <t>《血沃边关》是第一部以中国海关为题材的历史小说</t>
    <phoneticPr fontId="3" type="noConversion"/>
  </si>
  <si>
    <t>《空巢》</t>
    <phoneticPr fontId="2" type="noConversion"/>
  </si>
  <si>
    <t>彭晓玲</t>
    <phoneticPr fontId="2" type="noConversion"/>
  </si>
  <si>
    <t>《爱与教育—单亲妈妈与剑桥博士儿子的日常》</t>
    <phoneticPr fontId="2" type="noConversion"/>
  </si>
  <si>
    <t>《陆战之魂》</t>
    <phoneticPr fontId="2" type="noConversion"/>
  </si>
  <si>
    <r>
      <t>《</t>
    </r>
    <r>
      <rPr>
        <sz val="11"/>
        <color theme="1"/>
        <rFont val="微软雅黑"/>
        <family val="2"/>
        <charset val="134"/>
      </rPr>
      <t>马桑树儿搭灯台——湘西北红色往事》</t>
    </r>
    <phoneticPr fontId="2" type="noConversion"/>
  </si>
  <si>
    <t>该部长篇报告文学被改编为同名电影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</si>
</sst>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21" x14ac:knownFonts="1">
    <font>
      <sz val="11"/>
      <color theme="1"/>
      <name val="宋体"/>
      <family val="2"/>
      <charset val="134"/>
      <scheme val="minor"/>
    </font>
    <font>
      <sz val="11"/>
      <color theme="1"/>
      <name val="宋体"/>
      <family val="3"/>
      <charset val="134"/>
      <scheme val="minor"/>
    </font>
    <font>
      <sz val="9"/>
      <name val="宋体"/>
      <family val="2"/>
      <charset val="134"/>
      <scheme val="minor"/>
    </font>
    <font>
      <sz val="9"/>
      <name val="宋体"/>
      <family val="3"/>
      <charset val="134"/>
      <scheme val="minor"/>
    </font>
    <font>
      <sz val="10"/>
      <name val="微软雅黑"/>
      <family val="2"/>
      <charset val="134"/>
    </font>
    <font>
      <sz val="10"/>
      <color theme="1"/>
      <name val="微软雅黑"/>
      <family val="2"/>
      <charset val="134"/>
    </font>
    <font>
      <b/>
      <sz val="11"/>
      <color rgb="FF000000"/>
      <name val="微软雅黑"/>
      <family val="2"/>
      <charset val="134"/>
    </font>
    <font>
      <sz val="11"/>
      <color theme="1"/>
      <name val="微软雅黑"/>
      <family val="2"/>
      <charset val="134"/>
    </font>
    <font>
      <sz val="11"/>
      <name val="微软雅黑"/>
      <family val="2"/>
      <charset val="134"/>
    </font>
    <font>
      <sz val="12"/>
      <color theme="1"/>
      <name val="微软雅黑"/>
      <family val="2"/>
      <charset val="134"/>
    </font>
    <font>
      <b/>
      <sz val="16"/>
      <color theme="1"/>
      <name val="微软雅黑"/>
      <family val="2"/>
      <charset val="134"/>
    </font>
    <font>
      <b/>
      <sz val="11"/>
      <name val="微软雅黑"/>
      <family val="2"/>
      <charset val="134"/>
    </font>
    <font>
      <b/>
      <sz val="11"/>
      <color theme="1"/>
      <name val="宋体"/>
      <family val="3"/>
      <charset val="134"/>
      <scheme val="minor"/>
    </font>
    <font>
      <sz val="20"/>
      <color theme="1"/>
      <name val="微软雅黑"/>
      <family val="2"/>
      <charset val="134"/>
    </font>
    <font>
      <b/>
      <sz val="11"/>
      <color theme="1"/>
      <name val="微软雅黑"/>
      <family val="2"/>
      <charset val="134"/>
    </font>
    <font>
      <sz val="8"/>
      <name val="微软雅黑"/>
      <family val="2"/>
      <charset val="134"/>
    </font>
    <font>
      <b/>
      <sz val="18"/>
      <color theme="1"/>
      <name val="微软雅黑"/>
      <family val="2"/>
      <charset val="134"/>
    </font>
    <font>
      <b/>
      <sz val="12"/>
      <color theme="1"/>
      <name val="宋体"/>
      <family val="3"/>
      <charset val="134"/>
      <scheme val="minor"/>
    </font>
    <font>
      <sz val="10"/>
      <name val="宋体"/>
      <family val="3"/>
      <charset val="134"/>
      <scheme val="minor"/>
    </font>
    <font>
      <sz val="10"/>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theme="5" tint="0.7998596148564104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2" borderId="0" applyNumberFormat="0" applyBorder="0" applyAlignment="0" applyProtection="0">
      <alignment vertical="center"/>
    </xf>
    <xf numFmtId="0" fontId="1" fillId="0" borderId="0">
      <alignment vertical="center"/>
    </xf>
  </cellStyleXfs>
  <cellXfs count="51">
    <xf numFmtId="0" fontId="0" fillId="0" borderId="0" xfId="0">
      <alignmen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7" fillId="0" borderId="0" xfId="0" applyFont="1" applyFill="1">
      <alignment vertical="center"/>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7" fillId="0" borderId="0" xfId="0" applyFont="1" applyFill="1" applyAlignment="1">
      <alignment vertical="center" wrapText="1"/>
    </xf>
    <xf numFmtId="0" fontId="5" fillId="0" borderId="0" xfId="0" applyFont="1" applyFill="1" applyAlignment="1">
      <alignment horizontal="left" vertical="center"/>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11"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0" fontId="9" fillId="0" borderId="4" xfId="2"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wrapText="1"/>
    </xf>
    <xf numFmtId="0" fontId="9" fillId="0" borderId="1" xfId="2"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applyFill="1" applyAlignment="1">
      <alignment horizontal="center" vertical="center"/>
    </xf>
    <xf numFmtId="0" fontId="9"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2" fillId="0" borderId="1" xfId="0" applyFont="1" applyBorder="1" applyAlignment="1">
      <alignment horizontal="center" vertical="center"/>
    </xf>
    <xf numFmtId="176" fontId="1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76" fontId="20" fillId="0" borderId="1" xfId="0" applyNumberFormat="1" applyFont="1" applyBorder="1" applyAlignment="1">
      <alignment horizontal="center" vertical="center"/>
    </xf>
    <xf numFmtId="0" fontId="0" fillId="0" borderId="3" xfId="0" applyBorder="1" applyAlignment="1"/>
    <xf numFmtId="0" fontId="0" fillId="0" borderId="6" xfId="0" applyBorder="1" applyAlignment="1">
      <alignment wrapText="1"/>
    </xf>
    <xf numFmtId="0" fontId="0" fillId="0" borderId="6" xfId="0" applyBorder="1" applyAlignment="1"/>
    <xf numFmtId="176" fontId="0" fillId="0" borderId="4" xfId="0" applyNumberFormat="1" applyBorder="1" applyAlignment="1"/>
    <xf numFmtId="0" fontId="0" fillId="0" borderId="0" xfId="0" applyAlignment="1"/>
    <xf numFmtId="0" fontId="0" fillId="0" borderId="0" xfId="0" applyAlignment="1">
      <alignment wrapText="1"/>
    </xf>
    <xf numFmtId="176" fontId="0" fillId="0" borderId="0" xfId="0" applyNumberFormat="1" applyAlignment="1"/>
    <xf numFmtId="0" fontId="5" fillId="0" borderId="1"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16" fillId="0" borderId="5" xfId="0" applyFont="1" applyBorder="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2" applyFont="1" applyFill="1" applyBorder="1" applyAlignment="1">
      <alignment horizontal="center" vertical="center" wrapText="1"/>
    </xf>
  </cellXfs>
  <cellStyles count="4">
    <cellStyle name="20% - 强调文字颜色 2 2" xfId="2"/>
    <cellStyle name="常规" xfId="0" builtinId="0"/>
    <cellStyle name="常规 11" xfId="3"/>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workbookViewId="0">
      <selection activeCell="H13" sqref="H13"/>
    </sheetView>
  </sheetViews>
  <sheetFormatPr defaultRowHeight="13.5" x14ac:dyDescent="0.15"/>
  <cols>
    <col min="1" max="1" width="4.5" style="42" customWidth="1"/>
    <col min="2" max="2" width="13.5" style="43" customWidth="1"/>
    <col min="3" max="3" width="14.5" style="42" customWidth="1"/>
    <col min="4" max="4" width="9.25" style="42" customWidth="1"/>
    <col min="5" max="5" width="14.5" style="42" customWidth="1"/>
    <col min="6" max="6" width="17.875" style="42" customWidth="1"/>
    <col min="7" max="7" width="14.125" style="44" customWidth="1"/>
  </cols>
  <sheetData>
    <row r="1" spans="1:7" ht="24.75" x14ac:dyDescent="0.15">
      <c r="A1" s="47" t="s">
        <v>264</v>
      </c>
      <c r="B1" s="47"/>
      <c r="C1" s="47"/>
      <c r="D1" s="47"/>
      <c r="E1" s="47"/>
      <c r="F1" s="47"/>
      <c r="G1" s="47"/>
    </row>
    <row r="2" spans="1:7" ht="14.25" x14ac:dyDescent="0.15">
      <c r="A2" s="27"/>
      <c r="B2" s="28" t="s">
        <v>265</v>
      </c>
      <c r="C2" s="27" t="s">
        <v>266</v>
      </c>
      <c r="D2" s="29" t="s">
        <v>267</v>
      </c>
      <c r="E2" s="16" t="s">
        <v>268</v>
      </c>
      <c r="F2" s="27" t="s">
        <v>269</v>
      </c>
      <c r="G2" s="30" t="s">
        <v>270</v>
      </c>
    </row>
    <row r="3" spans="1:7" ht="59.45" customHeight="1" x14ac:dyDescent="0.15">
      <c r="A3" s="35">
        <v>1</v>
      </c>
      <c r="B3" s="32" t="s">
        <v>277</v>
      </c>
      <c r="C3" s="36" t="s">
        <v>278</v>
      </c>
      <c r="D3" s="33" t="s">
        <v>274</v>
      </c>
      <c r="E3" s="34" t="s">
        <v>272</v>
      </c>
      <c r="F3" s="31" t="s">
        <v>275</v>
      </c>
      <c r="G3" s="37">
        <v>12694400</v>
      </c>
    </row>
    <row r="4" spans="1:7" ht="45" customHeight="1" x14ac:dyDescent="0.15">
      <c r="A4" s="17">
        <v>2</v>
      </c>
      <c r="B4" s="32" t="s">
        <v>280</v>
      </c>
      <c r="C4" s="36" t="s">
        <v>281</v>
      </c>
      <c r="D4" s="33" t="s">
        <v>271</v>
      </c>
      <c r="E4" s="34" t="s">
        <v>272</v>
      </c>
      <c r="F4" s="31" t="s">
        <v>273</v>
      </c>
      <c r="G4" s="37">
        <v>4478020</v>
      </c>
    </row>
    <row r="5" spans="1:7" ht="24" customHeight="1" x14ac:dyDescent="0.15">
      <c r="A5" s="38"/>
      <c r="B5" s="39" t="s">
        <v>276</v>
      </c>
      <c r="C5" s="40"/>
      <c r="D5" s="40"/>
      <c r="E5" s="40"/>
      <c r="F5" s="40"/>
      <c r="G5" s="41">
        <f>SUM(G3:G4)</f>
        <v>17172420</v>
      </c>
    </row>
  </sheetData>
  <mergeCells count="1">
    <mergeCell ref="A1:G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32" sqref="B32"/>
    </sheetView>
  </sheetViews>
  <sheetFormatPr defaultColWidth="9" defaultRowHeight="16.5" x14ac:dyDescent="0.15"/>
  <cols>
    <col min="1" max="1" width="5.375" style="5" customWidth="1"/>
    <col min="2" max="2" width="27.625" style="9" customWidth="1"/>
    <col min="3" max="3" width="9" style="5"/>
    <col min="4" max="4" width="13.125" style="5" customWidth="1"/>
    <col min="5" max="5" width="8.75" style="5" customWidth="1"/>
    <col min="6" max="8" width="9" style="5"/>
    <col min="9" max="9" width="29.875" style="10" customWidth="1"/>
    <col min="10" max="10" width="8.375" style="10" customWidth="1"/>
    <col min="11" max="11" width="9.875" style="5" customWidth="1"/>
    <col min="12" max="13" width="9" style="22"/>
    <col min="14" max="14" width="11.5" style="22" customWidth="1"/>
    <col min="15" max="16" width="9" style="5"/>
    <col min="17" max="17" width="11.5" style="5" customWidth="1"/>
    <col min="18" max="18" width="11.375" style="5" customWidth="1"/>
    <col min="19" max="19" width="16.125" style="5" customWidth="1"/>
    <col min="20" max="16384" width="9" style="5"/>
  </cols>
  <sheetData>
    <row r="1" spans="1:14" ht="36" customHeight="1" x14ac:dyDescent="0.15">
      <c r="A1" s="48" t="s">
        <v>258</v>
      </c>
      <c r="B1" s="48"/>
      <c r="C1" s="48"/>
      <c r="D1" s="48"/>
      <c r="E1" s="48"/>
      <c r="F1" s="48"/>
      <c r="G1" s="48"/>
      <c r="H1" s="48"/>
      <c r="I1" s="48"/>
      <c r="J1" s="48"/>
      <c r="K1" s="48"/>
      <c r="L1" s="48"/>
      <c r="M1" s="48"/>
      <c r="N1" s="48"/>
    </row>
    <row r="2" spans="1:14" ht="30" x14ac:dyDescent="0.15">
      <c r="A2" s="1" t="s">
        <v>0</v>
      </c>
      <c r="B2" s="1" t="s">
        <v>1</v>
      </c>
      <c r="C2" s="1" t="s">
        <v>2</v>
      </c>
      <c r="D2" s="1" t="s">
        <v>3</v>
      </c>
      <c r="E2" s="1" t="s">
        <v>173</v>
      </c>
      <c r="F2" s="1" t="s">
        <v>5</v>
      </c>
      <c r="G2" s="1" t="s">
        <v>6</v>
      </c>
      <c r="H2" s="1" t="s">
        <v>174</v>
      </c>
      <c r="I2" s="1" t="s">
        <v>175</v>
      </c>
      <c r="J2" s="1" t="s">
        <v>259</v>
      </c>
      <c r="K2" s="1" t="s">
        <v>8</v>
      </c>
      <c r="L2" s="21" t="s">
        <v>250</v>
      </c>
      <c r="M2" s="21" t="s">
        <v>251</v>
      </c>
      <c r="N2" s="21" t="s">
        <v>252</v>
      </c>
    </row>
    <row r="3" spans="1:14" ht="65.45" customHeight="1" x14ac:dyDescent="0.15">
      <c r="A3" s="2">
        <v>1</v>
      </c>
      <c r="B3" s="2" t="s">
        <v>176</v>
      </c>
      <c r="C3" s="2" t="s">
        <v>177</v>
      </c>
      <c r="D3" s="2" t="s">
        <v>11</v>
      </c>
      <c r="E3" s="2">
        <v>24</v>
      </c>
      <c r="F3" s="2" t="s">
        <v>12</v>
      </c>
      <c r="G3" s="2" t="s">
        <v>178</v>
      </c>
      <c r="H3" s="2" t="s">
        <v>246</v>
      </c>
      <c r="I3" s="26" t="s">
        <v>304</v>
      </c>
      <c r="J3" s="24" t="s">
        <v>260</v>
      </c>
      <c r="K3" s="2">
        <v>22</v>
      </c>
      <c r="L3" s="6">
        <v>48</v>
      </c>
      <c r="M3" s="6">
        <v>15000</v>
      </c>
      <c r="N3" s="6">
        <f>L3*M3</f>
        <v>720000</v>
      </c>
    </row>
    <row r="4" spans="1:14" ht="61.9" customHeight="1" x14ac:dyDescent="0.15">
      <c r="A4" s="2">
        <v>2</v>
      </c>
      <c r="B4" s="2" t="s">
        <v>244</v>
      </c>
      <c r="C4" s="2" t="s">
        <v>179</v>
      </c>
      <c r="D4" s="2" t="s">
        <v>180</v>
      </c>
      <c r="E4" s="2">
        <v>12</v>
      </c>
      <c r="F4" s="2" t="s">
        <v>12</v>
      </c>
      <c r="G4" s="2" t="s">
        <v>248</v>
      </c>
      <c r="H4" s="2" t="s">
        <v>181</v>
      </c>
      <c r="I4" s="26" t="s">
        <v>306</v>
      </c>
      <c r="J4" s="24" t="s">
        <v>260</v>
      </c>
      <c r="K4" s="2">
        <v>22</v>
      </c>
      <c r="L4" s="6">
        <v>24</v>
      </c>
      <c r="M4" s="6">
        <v>15000</v>
      </c>
      <c r="N4" s="6">
        <f t="shared" ref="N4:N27" si="0">L4*M4</f>
        <v>360000</v>
      </c>
    </row>
    <row r="5" spans="1:14" ht="59.45" customHeight="1" x14ac:dyDescent="0.15">
      <c r="A5" s="2">
        <v>3</v>
      </c>
      <c r="B5" s="2" t="s">
        <v>245</v>
      </c>
      <c r="C5" s="2" t="s">
        <v>179</v>
      </c>
      <c r="D5" s="2" t="s">
        <v>180</v>
      </c>
      <c r="E5" s="2">
        <v>15</v>
      </c>
      <c r="F5" s="2" t="s">
        <v>12</v>
      </c>
      <c r="G5" s="2" t="s">
        <v>248</v>
      </c>
      <c r="H5" s="2" t="s">
        <v>20</v>
      </c>
      <c r="I5" s="26" t="s">
        <v>305</v>
      </c>
      <c r="J5" s="24" t="s">
        <v>260</v>
      </c>
      <c r="K5" s="2">
        <v>22</v>
      </c>
      <c r="L5" s="6">
        <v>30</v>
      </c>
      <c r="M5" s="6">
        <v>15000</v>
      </c>
      <c r="N5" s="6">
        <f t="shared" si="0"/>
        <v>450000</v>
      </c>
    </row>
    <row r="6" spans="1:14" ht="54" customHeight="1" x14ac:dyDescent="0.15">
      <c r="A6" s="2">
        <v>4</v>
      </c>
      <c r="B6" s="2" t="s">
        <v>307</v>
      </c>
      <c r="C6" s="2" t="s">
        <v>233</v>
      </c>
      <c r="D6" s="2" t="s">
        <v>295</v>
      </c>
      <c r="E6" s="6">
        <v>19</v>
      </c>
      <c r="F6" s="2" t="s">
        <v>12</v>
      </c>
      <c r="G6" s="2" t="s">
        <v>234</v>
      </c>
      <c r="H6" s="2" t="s">
        <v>235</v>
      </c>
      <c r="I6" s="26" t="s">
        <v>308</v>
      </c>
      <c r="J6" s="24" t="s">
        <v>260</v>
      </c>
      <c r="K6" s="2">
        <v>22</v>
      </c>
      <c r="L6" s="6">
        <v>38</v>
      </c>
      <c r="M6" s="6">
        <v>8000</v>
      </c>
      <c r="N6" s="6">
        <f>L6*M6</f>
        <v>304000</v>
      </c>
    </row>
    <row r="7" spans="1:14" ht="30" customHeight="1" x14ac:dyDescent="0.15">
      <c r="A7" s="2">
        <v>5</v>
      </c>
      <c r="B7" s="2" t="s">
        <v>200</v>
      </c>
      <c r="C7" s="2" t="s">
        <v>201</v>
      </c>
      <c r="D7" s="2" t="s">
        <v>187</v>
      </c>
      <c r="E7" s="2">
        <v>30</v>
      </c>
      <c r="F7" s="2" t="s">
        <v>12</v>
      </c>
      <c r="G7" s="2" t="s">
        <v>202</v>
      </c>
      <c r="H7" s="2" t="s">
        <v>203</v>
      </c>
      <c r="I7" s="4" t="s">
        <v>204</v>
      </c>
      <c r="J7" s="24" t="s">
        <v>260</v>
      </c>
      <c r="K7" s="2">
        <v>22</v>
      </c>
      <c r="L7" s="6">
        <v>60</v>
      </c>
      <c r="M7" s="6">
        <v>9600</v>
      </c>
      <c r="N7" s="6">
        <f>L7*M7</f>
        <v>576000</v>
      </c>
    </row>
    <row r="8" spans="1:14" ht="30" customHeight="1" x14ac:dyDescent="0.15">
      <c r="A8" s="2">
        <v>6</v>
      </c>
      <c r="B8" s="2" t="s">
        <v>182</v>
      </c>
      <c r="C8" s="2" t="s">
        <v>183</v>
      </c>
      <c r="D8" s="2" t="s">
        <v>11</v>
      </c>
      <c r="E8" s="2">
        <v>104</v>
      </c>
      <c r="F8" s="2" t="s">
        <v>12</v>
      </c>
      <c r="G8" s="2" t="s">
        <v>249</v>
      </c>
      <c r="H8" s="2" t="s">
        <v>184</v>
      </c>
      <c r="I8" s="19" t="s">
        <v>254</v>
      </c>
      <c r="J8" s="24" t="s">
        <v>260</v>
      </c>
      <c r="K8" s="2">
        <v>22</v>
      </c>
      <c r="L8" s="6">
        <v>208</v>
      </c>
      <c r="M8" s="6">
        <v>12500</v>
      </c>
      <c r="N8" s="6">
        <f t="shared" si="0"/>
        <v>2600000</v>
      </c>
    </row>
    <row r="9" spans="1:14" ht="30" customHeight="1" x14ac:dyDescent="0.15">
      <c r="A9" s="2">
        <v>7</v>
      </c>
      <c r="B9" s="2" t="s">
        <v>312</v>
      </c>
      <c r="C9" s="2" t="s">
        <v>205</v>
      </c>
      <c r="D9" s="2" t="s">
        <v>193</v>
      </c>
      <c r="E9" s="3">
        <v>20</v>
      </c>
      <c r="F9" s="2" t="s">
        <v>12</v>
      </c>
      <c r="G9" s="3" t="s">
        <v>114</v>
      </c>
      <c r="H9" s="3" t="s">
        <v>114</v>
      </c>
      <c r="I9" s="7"/>
      <c r="J9" s="24" t="s">
        <v>260</v>
      </c>
      <c r="K9" s="2">
        <v>22</v>
      </c>
      <c r="L9" s="6">
        <v>40</v>
      </c>
      <c r="M9" s="6">
        <v>8000</v>
      </c>
      <c r="N9" s="6">
        <f>L9*M9</f>
        <v>320000</v>
      </c>
    </row>
    <row r="10" spans="1:14" ht="30" customHeight="1" x14ac:dyDescent="0.15">
      <c r="A10" s="2">
        <v>8</v>
      </c>
      <c r="B10" s="2" t="s">
        <v>313</v>
      </c>
      <c r="C10" s="2" t="s">
        <v>206</v>
      </c>
      <c r="D10" s="2" t="s">
        <v>187</v>
      </c>
      <c r="E10" s="2">
        <v>21</v>
      </c>
      <c r="F10" s="2" t="s">
        <v>12</v>
      </c>
      <c r="G10" s="2" t="s">
        <v>207</v>
      </c>
      <c r="H10" s="2" t="s">
        <v>207</v>
      </c>
      <c r="I10" s="26" t="s">
        <v>314</v>
      </c>
      <c r="J10" s="24" t="s">
        <v>260</v>
      </c>
      <c r="K10" s="2">
        <v>22</v>
      </c>
      <c r="L10" s="6">
        <v>42</v>
      </c>
      <c r="M10" s="6">
        <v>9600</v>
      </c>
      <c r="N10" s="6">
        <f>L10*M10</f>
        <v>403200</v>
      </c>
    </row>
    <row r="11" spans="1:14" ht="30" customHeight="1" x14ac:dyDescent="0.15">
      <c r="A11" s="2">
        <v>9</v>
      </c>
      <c r="B11" s="2" t="s">
        <v>185</v>
      </c>
      <c r="C11" s="2" t="s">
        <v>186</v>
      </c>
      <c r="D11" s="2" t="s">
        <v>187</v>
      </c>
      <c r="E11" s="3">
        <v>21.5</v>
      </c>
      <c r="F11" s="2" t="s">
        <v>12</v>
      </c>
      <c r="G11" s="3" t="s">
        <v>188</v>
      </c>
      <c r="H11" s="3" t="s">
        <v>188</v>
      </c>
      <c r="I11" s="26" t="s">
        <v>262</v>
      </c>
      <c r="J11" s="24" t="s">
        <v>260</v>
      </c>
      <c r="K11" s="2">
        <v>22</v>
      </c>
      <c r="L11" s="6">
        <v>43</v>
      </c>
      <c r="M11" s="6">
        <v>12500</v>
      </c>
      <c r="N11" s="6">
        <f t="shared" si="0"/>
        <v>537500</v>
      </c>
    </row>
    <row r="12" spans="1:14" ht="46.15" customHeight="1" x14ac:dyDescent="0.15">
      <c r="A12" s="2">
        <v>10</v>
      </c>
      <c r="B12" s="2" t="s">
        <v>189</v>
      </c>
      <c r="C12" s="2" t="s">
        <v>190</v>
      </c>
      <c r="D12" s="2" t="s">
        <v>187</v>
      </c>
      <c r="E12" s="3">
        <v>27</v>
      </c>
      <c r="F12" s="2" t="s">
        <v>12</v>
      </c>
      <c r="G12" s="3" t="s">
        <v>191</v>
      </c>
      <c r="H12" s="3" t="s">
        <v>191</v>
      </c>
      <c r="I12" s="26" t="s">
        <v>261</v>
      </c>
      <c r="J12" s="24" t="s">
        <v>260</v>
      </c>
      <c r="K12" s="2">
        <v>22</v>
      </c>
      <c r="L12" s="6">
        <v>54</v>
      </c>
      <c r="M12" s="6">
        <v>12500</v>
      </c>
      <c r="N12" s="6">
        <f t="shared" si="0"/>
        <v>675000</v>
      </c>
    </row>
    <row r="13" spans="1:14" ht="30" customHeight="1" x14ac:dyDescent="0.15">
      <c r="A13" s="2">
        <v>11</v>
      </c>
      <c r="B13" s="2" t="s">
        <v>192</v>
      </c>
      <c r="C13" s="2" t="s">
        <v>190</v>
      </c>
      <c r="D13" s="2" t="s">
        <v>193</v>
      </c>
      <c r="E13" s="2">
        <v>21</v>
      </c>
      <c r="F13" s="2" t="s">
        <v>12</v>
      </c>
      <c r="G13" s="2" t="s">
        <v>194</v>
      </c>
      <c r="H13" s="2" t="s">
        <v>195</v>
      </c>
      <c r="I13" s="26" t="s">
        <v>196</v>
      </c>
      <c r="J13" s="24" t="s">
        <v>260</v>
      </c>
      <c r="K13" s="2">
        <v>22</v>
      </c>
      <c r="L13" s="6">
        <v>42</v>
      </c>
      <c r="M13" s="6">
        <v>8500</v>
      </c>
      <c r="N13" s="6">
        <f t="shared" si="0"/>
        <v>357000</v>
      </c>
    </row>
    <row r="14" spans="1:14" ht="30" customHeight="1" x14ac:dyDescent="0.15">
      <c r="A14" s="2">
        <v>12</v>
      </c>
      <c r="B14" s="2" t="s">
        <v>309</v>
      </c>
      <c r="C14" s="2" t="s">
        <v>190</v>
      </c>
      <c r="D14" s="2" t="s">
        <v>193</v>
      </c>
      <c r="E14" s="2">
        <v>21</v>
      </c>
      <c r="F14" s="2" t="s">
        <v>12</v>
      </c>
      <c r="G14" s="2" t="s">
        <v>197</v>
      </c>
      <c r="H14" s="2" t="s">
        <v>198</v>
      </c>
      <c r="I14" s="26" t="s">
        <v>310</v>
      </c>
      <c r="J14" s="24" t="s">
        <v>260</v>
      </c>
      <c r="K14" s="2">
        <v>22</v>
      </c>
      <c r="L14" s="6">
        <v>42</v>
      </c>
      <c r="M14" s="6">
        <v>8500</v>
      </c>
      <c r="N14" s="6">
        <f t="shared" si="0"/>
        <v>357000</v>
      </c>
    </row>
    <row r="15" spans="1:14" ht="38.450000000000003" customHeight="1" x14ac:dyDescent="0.15">
      <c r="A15" s="2">
        <v>13</v>
      </c>
      <c r="B15" s="2" t="s">
        <v>311</v>
      </c>
      <c r="C15" s="2" t="s">
        <v>190</v>
      </c>
      <c r="D15" s="2" t="s">
        <v>187</v>
      </c>
      <c r="E15" s="3">
        <v>18</v>
      </c>
      <c r="F15" s="2" t="s">
        <v>12</v>
      </c>
      <c r="G15" s="3" t="s">
        <v>199</v>
      </c>
      <c r="H15" s="3" t="s">
        <v>199</v>
      </c>
      <c r="I15" s="26" t="s">
        <v>315</v>
      </c>
      <c r="J15" s="24" t="s">
        <v>260</v>
      </c>
      <c r="K15" s="2">
        <v>22</v>
      </c>
      <c r="L15" s="6">
        <v>36</v>
      </c>
      <c r="M15" s="6">
        <v>9600</v>
      </c>
      <c r="N15" s="6">
        <f t="shared" si="0"/>
        <v>345600</v>
      </c>
    </row>
    <row r="16" spans="1:14" ht="35.450000000000003" customHeight="1" x14ac:dyDescent="0.15">
      <c r="A16" s="2">
        <v>14</v>
      </c>
      <c r="B16" s="2" t="s">
        <v>316</v>
      </c>
      <c r="C16" s="3" t="s">
        <v>208</v>
      </c>
      <c r="D16" s="2" t="s">
        <v>11</v>
      </c>
      <c r="E16" s="3">
        <v>20</v>
      </c>
      <c r="F16" s="2" t="s">
        <v>12</v>
      </c>
      <c r="G16" s="3" t="s">
        <v>209</v>
      </c>
      <c r="H16" s="3" t="s">
        <v>209</v>
      </c>
      <c r="I16" s="26" t="s">
        <v>317</v>
      </c>
      <c r="J16" s="24" t="s">
        <v>260</v>
      </c>
      <c r="K16" s="2">
        <v>22</v>
      </c>
      <c r="L16" s="6">
        <v>40</v>
      </c>
      <c r="M16" s="6">
        <v>9600</v>
      </c>
      <c r="N16" s="6">
        <f t="shared" si="0"/>
        <v>384000</v>
      </c>
    </row>
    <row r="17" spans="1:14" ht="30" customHeight="1" x14ac:dyDescent="0.15">
      <c r="A17" s="2">
        <v>15</v>
      </c>
      <c r="B17" s="2" t="s">
        <v>210</v>
      </c>
      <c r="C17" s="3" t="s">
        <v>208</v>
      </c>
      <c r="D17" s="2" t="s">
        <v>11</v>
      </c>
      <c r="E17" s="3">
        <v>15</v>
      </c>
      <c r="F17" s="2" t="s">
        <v>12</v>
      </c>
      <c r="G17" s="3" t="s">
        <v>211</v>
      </c>
      <c r="H17" s="3" t="s">
        <v>212</v>
      </c>
      <c r="I17" s="7"/>
      <c r="J17" s="24" t="s">
        <v>260</v>
      </c>
      <c r="K17" s="2">
        <v>22</v>
      </c>
      <c r="L17" s="6">
        <v>30</v>
      </c>
      <c r="M17" s="6">
        <v>9600</v>
      </c>
      <c r="N17" s="6">
        <f t="shared" si="0"/>
        <v>288000</v>
      </c>
    </row>
    <row r="18" spans="1:14" ht="30" customHeight="1" x14ac:dyDescent="0.15">
      <c r="A18" s="2">
        <v>16</v>
      </c>
      <c r="B18" s="2" t="s">
        <v>213</v>
      </c>
      <c r="C18" s="3" t="s">
        <v>208</v>
      </c>
      <c r="D18" s="2" t="s">
        <v>11</v>
      </c>
      <c r="E18" s="3">
        <v>8</v>
      </c>
      <c r="F18" s="2" t="s">
        <v>12</v>
      </c>
      <c r="G18" s="3" t="s">
        <v>211</v>
      </c>
      <c r="H18" s="3" t="s">
        <v>212</v>
      </c>
      <c r="I18" s="26" t="s">
        <v>214</v>
      </c>
      <c r="J18" s="24" t="s">
        <v>260</v>
      </c>
      <c r="K18" s="2">
        <v>22</v>
      </c>
      <c r="L18" s="6">
        <v>16</v>
      </c>
      <c r="M18" s="6">
        <v>9600</v>
      </c>
      <c r="N18" s="6">
        <f t="shared" si="0"/>
        <v>153600</v>
      </c>
    </row>
    <row r="19" spans="1:14" ht="45.6" customHeight="1" x14ac:dyDescent="0.15">
      <c r="A19" s="2">
        <v>17</v>
      </c>
      <c r="B19" s="2" t="s">
        <v>318</v>
      </c>
      <c r="C19" s="3" t="s">
        <v>215</v>
      </c>
      <c r="D19" s="2" t="s">
        <v>216</v>
      </c>
      <c r="E19" s="3">
        <v>30</v>
      </c>
      <c r="F19" s="2" t="s">
        <v>12</v>
      </c>
      <c r="G19" s="3" t="s">
        <v>217</v>
      </c>
      <c r="H19" s="3" t="s">
        <v>217</v>
      </c>
      <c r="I19" s="26" t="s">
        <v>319</v>
      </c>
      <c r="J19" s="24" t="s">
        <v>260</v>
      </c>
      <c r="K19" s="2">
        <v>22</v>
      </c>
      <c r="L19" s="6">
        <v>60</v>
      </c>
      <c r="M19" s="6">
        <v>9600</v>
      </c>
      <c r="N19" s="6">
        <f t="shared" si="0"/>
        <v>576000</v>
      </c>
    </row>
    <row r="20" spans="1:14" ht="30" customHeight="1" x14ac:dyDescent="0.15">
      <c r="A20" s="2">
        <v>18</v>
      </c>
      <c r="B20" s="2" t="s">
        <v>320</v>
      </c>
      <c r="C20" s="3" t="s">
        <v>218</v>
      </c>
      <c r="D20" s="2" t="s">
        <v>193</v>
      </c>
      <c r="E20" s="3">
        <v>35</v>
      </c>
      <c r="F20" s="2" t="s">
        <v>12</v>
      </c>
      <c r="G20" s="3" t="s">
        <v>219</v>
      </c>
      <c r="H20" s="3" t="s">
        <v>220</v>
      </c>
      <c r="I20" s="7"/>
      <c r="J20" s="24" t="s">
        <v>260</v>
      </c>
      <c r="K20" s="2">
        <v>22</v>
      </c>
      <c r="L20" s="6">
        <v>70</v>
      </c>
      <c r="M20" s="6">
        <v>8000</v>
      </c>
      <c r="N20" s="6">
        <f t="shared" si="0"/>
        <v>560000</v>
      </c>
    </row>
    <row r="21" spans="1:14" ht="30" customHeight="1" x14ac:dyDescent="0.15">
      <c r="A21" s="2">
        <v>19</v>
      </c>
      <c r="B21" s="2" t="s">
        <v>321</v>
      </c>
      <c r="C21" s="3" t="s">
        <v>221</v>
      </c>
      <c r="D21" s="2" t="s">
        <v>11</v>
      </c>
      <c r="E21" s="3">
        <v>16</v>
      </c>
      <c r="F21" s="2" t="s">
        <v>12</v>
      </c>
      <c r="G21" s="2" t="s">
        <v>222</v>
      </c>
      <c r="H21" s="2" t="s">
        <v>223</v>
      </c>
      <c r="I21" s="26" t="s">
        <v>322</v>
      </c>
      <c r="J21" s="24" t="s">
        <v>260</v>
      </c>
      <c r="K21" s="2">
        <v>22</v>
      </c>
      <c r="L21" s="6">
        <v>32</v>
      </c>
      <c r="M21" s="6">
        <v>8000</v>
      </c>
      <c r="N21" s="6">
        <f t="shared" si="0"/>
        <v>256000</v>
      </c>
    </row>
    <row r="22" spans="1:14" ht="30" customHeight="1" x14ac:dyDescent="0.15">
      <c r="A22" s="2">
        <v>20</v>
      </c>
      <c r="B22" s="2" t="s">
        <v>323</v>
      </c>
      <c r="C22" s="3" t="s">
        <v>324</v>
      </c>
      <c r="D22" s="2" t="s">
        <v>11</v>
      </c>
      <c r="E22" s="3">
        <v>31.5</v>
      </c>
      <c r="F22" s="2" t="s">
        <v>12</v>
      </c>
      <c r="G22" s="3" t="s">
        <v>224</v>
      </c>
      <c r="H22" s="3" t="s">
        <v>225</v>
      </c>
      <c r="I22" s="7"/>
      <c r="J22" s="24" t="s">
        <v>260</v>
      </c>
      <c r="K22" s="2">
        <v>22</v>
      </c>
      <c r="L22" s="6">
        <v>63</v>
      </c>
      <c r="M22" s="6">
        <v>8000</v>
      </c>
      <c r="N22" s="6">
        <f t="shared" si="0"/>
        <v>504000</v>
      </c>
    </row>
    <row r="23" spans="1:14" ht="30" customHeight="1" x14ac:dyDescent="0.15">
      <c r="A23" s="2">
        <v>21</v>
      </c>
      <c r="B23" s="2" t="s">
        <v>253</v>
      </c>
      <c r="C23" s="3" t="s">
        <v>226</v>
      </c>
      <c r="D23" s="2" t="s">
        <v>193</v>
      </c>
      <c r="E23" s="3">
        <v>11.5</v>
      </c>
      <c r="F23" s="2" t="s">
        <v>12</v>
      </c>
      <c r="G23" s="3" t="s">
        <v>227</v>
      </c>
      <c r="H23" s="3" t="s">
        <v>228</v>
      </c>
      <c r="I23" s="7"/>
      <c r="J23" s="24" t="s">
        <v>260</v>
      </c>
      <c r="K23" s="2">
        <v>22</v>
      </c>
      <c r="L23" s="6">
        <v>23</v>
      </c>
      <c r="M23" s="6">
        <v>8000</v>
      </c>
      <c r="N23" s="6">
        <f t="shared" si="0"/>
        <v>184000</v>
      </c>
    </row>
    <row r="24" spans="1:14" ht="40.9" customHeight="1" x14ac:dyDescent="0.15">
      <c r="A24" s="2">
        <v>22</v>
      </c>
      <c r="B24" s="2" t="s">
        <v>325</v>
      </c>
      <c r="C24" s="3" t="s">
        <v>229</v>
      </c>
      <c r="D24" s="2" t="s">
        <v>11</v>
      </c>
      <c r="E24" s="3">
        <v>8.5</v>
      </c>
      <c r="F24" s="2" t="s">
        <v>12</v>
      </c>
      <c r="G24" s="3" t="s">
        <v>230</v>
      </c>
      <c r="H24" s="3" t="s">
        <v>230</v>
      </c>
      <c r="I24" s="7"/>
      <c r="J24" s="24" t="s">
        <v>260</v>
      </c>
      <c r="K24" s="2">
        <v>22</v>
      </c>
      <c r="L24" s="6">
        <v>17</v>
      </c>
      <c r="M24" s="6">
        <v>8000</v>
      </c>
      <c r="N24" s="6">
        <f t="shared" si="0"/>
        <v>136000</v>
      </c>
    </row>
    <row r="25" spans="1:14" ht="30" customHeight="1" x14ac:dyDescent="0.15">
      <c r="A25" s="2">
        <v>23</v>
      </c>
      <c r="B25" s="2" t="s">
        <v>326</v>
      </c>
      <c r="C25" s="2" t="s">
        <v>231</v>
      </c>
      <c r="D25" s="2" t="s">
        <v>11</v>
      </c>
      <c r="E25" s="2">
        <v>21</v>
      </c>
      <c r="F25" s="2" t="s">
        <v>12</v>
      </c>
      <c r="G25" s="2" t="s">
        <v>232</v>
      </c>
      <c r="H25" s="2" t="s">
        <v>232</v>
      </c>
      <c r="I25" s="4"/>
      <c r="J25" s="24" t="s">
        <v>260</v>
      </c>
      <c r="K25" s="2">
        <v>22</v>
      </c>
      <c r="L25" s="6">
        <v>42</v>
      </c>
      <c r="M25" s="6">
        <v>8000</v>
      </c>
      <c r="N25" s="6">
        <f t="shared" si="0"/>
        <v>336000</v>
      </c>
    </row>
    <row r="26" spans="1:14" ht="39" customHeight="1" x14ac:dyDescent="0.15">
      <c r="A26" s="2">
        <v>24</v>
      </c>
      <c r="B26" s="2" t="s">
        <v>327</v>
      </c>
      <c r="C26" s="2" t="s">
        <v>236</v>
      </c>
      <c r="D26" s="2" t="s">
        <v>193</v>
      </c>
      <c r="E26" s="6">
        <v>13.5</v>
      </c>
      <c r="F26" s="2" t="s">
        <v>12</v>
      </c>
      <c r="G26" s="2" t="s">
        <v>237</v>
      </c>
      <c r="H26" s="2" t="s">
        <v>237</v>
      </c>
      <c r="I26" s="8"/>
      <c r="J26" s="24" t="s">
        <v>260</v>
      </c>
      <c r="K26" s="2">
        <v>22</v>
      </c>
      <c r="L26" s="6">
        <v>27</v>
      </c>
      <c r="M26" s="6">
        <v>8000</v>
      </c>
      <c r="N26" s="6">
        <f t="shared" si="0"/>
        <v>216000</v>
      </c>
    </row>
    <row r="27" spans="1:14" ht="32.450000000000003" customHeight="1" x14ac:dyDescent="0.15">
      <c r="A27" s="2">
        <v>25</v>
      </c>
      <c r="B27" s="25" t="s">
        <v>256</v>
      </c>
      <c r="C27" s="20" t="s">
        <v>238</v>
      </c>
      <c r="D27" s="20" t="s">
        <v>239</v>
      </c>
      <c r="E27" s="20">
        <v>12</v>
      </c>
      <c r="F27" s="20" t="s">
        <v>12</v>
      </c>
      <c r="G27" s="15" t="s">
        <v>240</v>
      </c>
      <c r="H27" s="20" t="s">
        <v>240</v>
      </c>
      <c r="I27" s="26"/>
      <c r="J27" s="24" t="s">
        <v>260</v>
      </c>
      <c r="K27" s="2">
        <v>22</v>
      </c>
      <c r="L27" s="6">
        <v>24</v>
      </c>
      <c r="M27" s="6">
        <v>6500</v>
      </c>
      <c r="N27" s="6">
        <f t="shared" si="0"/>
        <v>156000</v>
      </c>
    </row>
    <row r="28" spans="1:14" s="18" customFormat="1" ht="64.900000000000006" customHeight="1" x14ac:dyDescent="0.15">
      <c r="A28" s="2">
        <v>26</v>
      </c>
      <c r="B28" s="25" t="s">
        <v>282</v>
      </c>
      <c r="C28" s="25" t="s">
        <v>283</v>
      </c>
      <c r="D28" s="25" t="s">
        <v>239</v>
      </c>
      <c r="E28" s="25">
        <v>9.8000000000000007</v>
      </c>
      <c r="F28" s="25" t="s">
        <v>284</v>
      </c>
      <c r="G28" s="25" t="s">
        <v>285</v>
      </c>
      <c r="H28" s="25" t="s">
        <v>300</v>
      </c>
      <c r="I28" s="26" t="s">
        <v>303</v>
      </c>
      <c r="J28" s="17" t="s">
        <v>260</v>
      </c>
      <c r="K28" s="17">
        <v>23</v>
      </c>
      <c r="L28" s="17">
        <v>22</v>
      </c>
      <c r="M28" s="17">
        <v>6500</v>
      </c>
      <c r="N28" s="17">
        <v>143000</v>
      </c>
    </row>
    <row r="29" spans="1:14" s="18" customFormat="1" ht="26.25" customHeight="1" x14ac:dyDescent="0.15">
      <c r="A29" s="2">
        <v>27</v>
      </c>
      <c r="B29" s="25" t="s">
        <v>286</v>
      </c>
      <c r="C29" s="25" t="s">
        <v>287</v>
      </c>
      <c r="D29" s="45" t="s">
        <v>288</v>
      </c>
      <c r="E29" s="25">
        <v>29.1</v>
      </c>
      <c r="F29" s="25" t="s">
        <v>284</v>
      </c>
      <c r="G29" s="25" t="s">
        <v>289</v>
      </c>
      <c r="H29" s="25" t="s">
        <v>301</v>
      </c>
      <c r="I29" s="17"/>
      <c r="J29" s="17" t="s">
        <v>260</v>
      </c>
      <c r="K29" s="17">
        <v>23</v>
      </c>
      <c r="L29" s="17">
        <v>58</v>
      </c>
      <c r="M29" s="17">
        <v>6000</v>
      </c>
      <c r="N29" s="17">
        <v>348000</v>
      </c>
    </row>
    <row r="30" spans="1:14" s="18" customFormat="1" ht="26.25" customHeight="1" x14ac:dyDescent="0.15">
      <c r="A30" s="2">
        <v>28</v>
      </c>
      <c r="B30" s="25" t="s">
        <v>290</v>
      </c>
      <c r="C30" s="25" t="s">
        <v>291</v>
      </c>
      <c r="D30" s="25" t="s">
        <v>292</v>
      </c>
      <c r="E30" s="25">
        <v>2.4</v>
      </c>
      <c r="F30" s="25" t="s">
        <v>284</v>
      </c>
      <c r="G30" s="25" t="s">
        <v>285</v>
      </c>
      <c r="H30" s="25" t="s">
        <v>300</v>
      </c>
      <c r="I30" s="17"/>
      <c r="J30" s="17" t="s">
        <v>260</v>
      </c>
      <c r="K30" s="17">
        <v>23</v>
      </c>
      <c r="L30" s="17">
        <v>5</v>
      </c>
      <c r="M30" s="17">
        <v>6500</v>
      </c>
      <c r="N30" s="17">
        <v>32500</v>
      </c>
    </row>
    <row r="31" spans="1:14" s="18" customFormat="1" ht="26.25" customHeight="1" x14ac:dyDescent="0.15">
      <c r="A31" s="2">
        <v>29</v>
      </c>
      <c r="B31" s="25" t="s">
        <v>293</v>
      </c>
      <c r="C31" s="25" t="s">
        <v>294</v>
      </c>
      <c r="D31" s="45" t="s">
        <v>295</v>
      </c>
      <c r="E31" s="25">
        <v>16.899999999999999</v>
      </c>
      <c r="F31" s="25" t="s">
        <v>284</v>
      </c>
      <c r="G31" s="25" t="s">
        <v>296</v>
      </c>
      <c r="H31" s="25" t="s">
        <v>296</v>
      </c>
      <c r="I31" s="26" t="s">
        <v>328</v>
      </c>
      <c r="J31" s="17" t="s">
        <v>260</v>
      </c>
      <c r="K31" s="17">
        <v>23</v>
      </c>
      <c r="L31" s="17">
        <v>32</v>
      </c>
      <c r="M31" s="17">
        <v>6500</v>
      </c>
      <c r="N31" s="17">
        <v>208000</v>
      </c>
    </row>
    <row r="32" spans="1:14" s="18" customFormat="1" ht="26.25" customHeight="1" x14ac:dyDescent="0.15">
      <c r="A32" s="2">
        <v>30</v>
      </c>
      <c r="B32" s="25" t="s">
        <v>297</v>
      </c>
      <c r="C32" s="25" t="s">
        <v>298</v>
      </c>
      <c r="D32" s="45" t="s">
        <v>295</v>
      </c>
      <c r="E32" s="25">
        <v>16.2</v>
      </c>
      <c r="F32" s="25" t="s">
        <v>284</v>
      </c>
      <c r="G32" s="25" t="s">
        <v>299</v>
      </c>
      <c r="H32" s="25" t="s">
        <v>302</v>
      </c>
      <c r="I32" s="17"/>
      <c r="J32" s="17" t="s">
        <v>260</v>
      </c>
      <c r="K32" s="17">
        <v>23</v>
      </c>
      <c r="L32" s="17">
        <v>32</v>
      </c>
      <c r="M32" s="17">
        <v>6500</v>
      </c>
      <c r="N32" s="17">
        <v>208000</v>
      </c>
    </row>
    <row r="33" spans="1:14" ht="43.5" customHeight="1" x14ac:dyDescent="0.15">
      <c r="A33" s="49" t="s">
        <v>263</v>
      </c>
      <c r="B33" s="49"/>
      <c r="C33" s="49"/>
      <c r="D33" s="49"/>
      <c r="E33" s="49"/>
      <c r="F33" s="49"/>
      <c r="G33" s="49"/>
      <c r="H33" s="49"/>
      <c r="I33" s="49"/>
      <c r="J33" s="49"/>
      <c r="K33" s="49"/>
      <c r="L33" s="49"/>
      <c r="M33" s="49"/>
      <c r="N33" s="49"/>
    </row>
  </sheetData>
  <mergeCells count="2">
    <mergeCell ref="A1:N1"/>
    <mergeCell ref="A33:N33"/>
  </mergeCells>
  <phoneticPr fontId="2" type="noConversion"/>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55" workbookViewId="0">
      <selection activeCell="B55" sqref="B55"/>
    </sheetView>
  </sheetViews>
  <sheetFormatPr defaultColWidth="9" defaultRowHeight="16.5" x14ac:dyDescent="0.15"/>
  <cols>
    <col min="1" max="1" width="5.875" style="5" customWidth="1"/>
    <col min="2" max="2" width="32" style="5" customWidth="1"/>
    <col min="3" max="3" width="9" style="5"/>
    <col min="4" max="4" width="10.625" style="5" customWidth="1"/>
    <col min="5" max="5" width="9.625" style="5" customWidth="1"/>
    <col min="6" max="6" width="7" style="5" customWidth="1"/>
    <col min="7" max="7" width="9" style="5" customWidth="1"/>
    <col min="8" max="8" width="8.375" style="5" customWidth="1"/>
    <col min="9" max="9" width="8.625" style="5" customWidth="1"/>
    <col min="10" max="10" width="7.625" style="5" customWidth="1"/>
    <col min="11" max="13" width="9" style="5"/>
    <col min="14" max="14" width="11.5" style="5" customWidth="1"/>
    <col min="15" max="16384" width="9" style="5"/>
  </cols>
  <sheetData>
    <row r="1" spans="1:13" ht="43.5" customHeight="1" x14ac:dyDescent="0.15">
      <c r="A1" s="48" t="s">
        <v>257</v>
      </c>
      <c r="B1" s="48"/>
      <c r="C1" s="48"/>
      <c r="D1" s="48"/>
      <c r="E1" s="48"/>
      <c r="F1" s="48"/>
      <c r="G1" s="48"/>
      <c r="H1" s="48"/>
      <c r="I1" s="48"/>
      <c r="J1" s="48"/>
      <c r="K1" s="48"/>
      <c r="L1" s="48"/>
      <c r="M1" s="48"/>
    </row>
    <row r="2" spans="1:13" ht="50.25" customHeight="1" x14ac:dyDescent="0.15">
      <c r="A2" s="13" t="s">
        <v>0</v>
      </c>
      <c r="B2" s="13" t="s">
        <v>1</v>
      </c>
      <c r="C2" s="13" t="s">
        <v>2</v>
      </c>
      <c r="D2" s="14" t="s">
        <v>3</v>
      </c>
      <c r="E2" s="14" t="s">
        <v>4</v>
      </c>
      <c r="F2" s="14" t="s">
        <v>5</v>
      </c>
      <c r="G2" s="14" t="s">
        <v>6</v>
      </c>
      <c r="H2" s="14" t="s">
        <v>7</v>
      </c>
      <c r="I2" s="14" t="s">
        <v>259</v>
      </c>
      <c r="J2" s="14" t="s">
        <v>8</v>
      </c>
      <c r="K2" s="16" t="s">
        <v>250</v>
      </c>
      <c r="L2" s="16" t="s">
        <v>251</v>
      </c>
      <c r="M2" s="16" t="s">
        <v>252</v>
      </c>
    </row>
    <row r="3" spans="1:13" ht="33.75" customHeight="1" x14ac:dyDescent="0.15">
      <c r="A3" s="11">
        <v>1</v>
      </c>
      <c r="B3" s="25" t="s">
        <v>279</v>
      </c>
      <c r="C3" s="11" t="s">
        <v>170</v>
      </c>
      <c r="D3" s="11" t="s">
        <v>11</v>
      </c>
      <c r="E3" s="11">
        <v>47.6</v>
      </c>
      <c r="F3" s="11" t="s">
        <v>12</v>
      </c>
      <c r="G3" s="11" t="s">
        <v>171</v>
      </c>
      <c r="H3" s="11" t="s">
        <v>172</v>
      </c>
      <c r="I3" s="23" t="s">
        <v>260</v>
      </c>
      <c r="J3" s="11">
        <v>22</v>
      </c>
      <c r="K3" s="6">
        <v>87</v>
      </c>
      <c r="L3" s="6">
        <v>1850</v>
      </c>
      <c r="M3" s="6">
        <f t="shared" ref="M3:M13" si="0">K3*L3</f>
        <v>160950</v>
      </c>
    </row>
    <row r="4" spans="1:13" ht="33.75" customHeight="1" x14ac:dyDescent="0.15">
      <c r="A4" s="25">
        <v>2</v>
      </c>
      <c r="B4" s="25" t="s">
        <v>60</v>
      </c>
      <c r="C4" s="25" t="s">
        <v>61</v>
      </c>
      <c r="D4" s="25" t="s">
        <v>41</v>
      </c>
      <c r="E4" s="25">
        <v>22.8</v>
      </c>
      <c r="F4" s="25" t="s">
        <v>12</v>
      </c>
      <c r="G4" s="25" t="s">
        <v>62</v>
      </c>
      <c r="H4" s="25" t="s">
        <v>62</v>
      </c>
      <c r="I4" s="25" t="s">
        <v>260</v>
      </c>
      <c r="J4" s="25">
        <v>22</v>
      </c>
      <c r="K4" s="6">
        <v>45</v>
      </c>
      <c r="L4" s="6">
        <v>1600</v>
      </c>
      <c r="M4" s="6">
        <f t="shared" ref="M4" si="1">K4*L4</f>
        <v>72000</v>
      </c>
    </row>
    <row r="5" spans="1:13" ht="33.75" customHeight="1" x14ac:dyDescent="0.15">
      <c r="A5" s="23">
        <v>3</v>
      </c>
      <c r="B5" s="11" t="s">
        <v>152</v>
      </c>
      <c r="C5" s="11" t="s">
        <v>153</v>
      </c>
      <c r="D5" s="11" t="s">
        <v>41</v>
      </c>
      <c r="E5" s="11">
        <v>30.4</v>
      </c>
      <c r="F5" s="11" t="s">
        <v>12</v>
      </c>
      <c r="G5" s="11" t="s">
        <v>154</v>
      </c>
      <c r="H5" s="11" t="s">
        <v>155</v>
      </c>
      <c r="I5" s="23" t="s">
        <v>260</v>
      </c>
      <c r="J5" s="11">
        <v>22</v>
      </c>
      <c r="K5" s="6">
        <v>46</v>
      </c>
      <c r="L5" s="6">
        <v>1850</v>
      </c>
      <c r="M5" s="6">
        <f t="shared" si="0"/>
        <v>85100</v>
      </c>
    </row>
    <row r="6" spans="1:13" ht="33.75" customHeight="1" x14ac:dyDescent="0.15">
      <c r="A6" s="23">
        <v>4</v>
      </c>
      <c r="B6" s="11" t="s">
        <v>32</v>
      </c>
      <c r="C6" s="11" t="s">
        <v>33</v>
      </c>
      <c r="D6" s="11" t="s">
        <v>11</v>
      </c>
      <c r="E6" s="11">
        <v>26.9</v>
      </c>
      <c r="F6" s="11" t="s">
        <v>12</v>
      </c>
      <c r="G6" s="11" t="s">
        <v>34</v>
      </c>
      <c r="H6" s="11" t="s">
        <v>34</v>
      </c>
      <c r="I6" s="23" t="s">
        <v>260</v>
      </c>
      <c r="J6" s="11">
        <v>22</v>
      </c>
      <c r="K6" s="6">
        <v>55</v>
      </c>
      <c r="L6" s="6">
        <v>1850</v>
      </c>
      <c r="M6" s="6">
        <f t="shared" si="0"/>
        <v>101750</v>
      </c>
    </row>
    <row r="7" spans="1:13" ht="33.75" customHeight="1" x14ac:dyDescent="0.15">
      <c r="A7" s="23">
        <v>5</v>
      </c>
      <c r="B7" s="45" t="s">
        <v>73</v>
      </c>
      <c r="C7" s="11" t="s">
        <v>74</v>
      </c>
      <c r="D7" s="11" t="s">
        <v>75</v>
      </c>
      <c r="E7" s="11">
        <v>23</v>
      </c>
      <c r="F7" s="11" t="s">
        <v>12</v>
      </c>
      <c r="G7" s="11" t="s">
        <v>76</v>
      </c>
      <c r="H7" s="11" t="s">
        <v>76</v>
      </c>
      <c r="I7" s="23" t="s">
        <v>260</v>
      </c>
      <c r="J7" s="11">
        <v>22</v>
      </c>
      <c r="K7" s="6">
        <v>50</v>
      </c>
      <c r="L7" s="6">
        <v>1600</v>
      </c>
      <c r="M7" s="6">
        <f t="shared" si="0"/>
        <v>80000</v>
      </c>
    </row>
    <row r="8" spans="1:13" ht="33.75" customHeight="1" x14ac:dyDescent="0.15">
      <c r="A8" s="23">
        <v>6</v>
      </c>
      <c r="B8" s="45" t="s">
        <v>77</v>
      </c>
      <c r="C8" s="11" t="s">
        <v>74</v>
      </c>
      <c r="D8" s="11" t="s">
        <v>75</v>
      </c>
      <c r="E8" s="11">
        <v>21.3</v>
      </c>
      <c r="F8" s="11" t="s">
        <v>12</v>
      </c>
      <c r="G8" s="11" t="s">
        <v>76</v>
      </c>
      <c r="H8" s="11" t="s">
        <v>76</v>
      </c>
      <c r="I8" s="23" t="s">
        <v>260</v>
      </c>
      <c r="J8" s="11">
        <v>22</v>
      </c>
      <c r="K8" s="6">
        <v>39</v>
      </c>
      <c r="L8" s="6">
        <v>1600</v>
      </c>
      <c r="M8" s="6">
        <f t="shared" si="0"/>
        <v>62400</v>
      </c>
    </row>
    <row r="9" spans="1:13" ht="33.75" customHeight="1" x14ac:dyDescent="0.15">
      <c r="A9" s="23">
        <v>7</v>
      </c>
      <c r="B9" s="45" t="s">
        <v>78</v>
      </c>
      <c r="C9" s="11" t="s">
        <v>74</v>
      </c>
      <c r="D9" s="11" t="s">
        <v>75</v>
      </c>
      <c r="E9" s="11">
        <v>24.4</v>
      </c>
      <c r="F9" s="11" t="s">
        <v>12</v>
      </c>
      <c r="G9" s="11" t="s">
        <v>76</v>
      </c>
      <c r="H9" s="11" t="s">
        <v>76</v>
      </c>
      <c r="I9" s="23" t="s">
        <v>260</v>
      </c>
      <c r="J9" s="11">
        <v>22</v>
      </c>
      <c r="K9" s="6">
        <v>47</v>
      </c>
      <c r="L9" s="6">
        <v>1600</v>
      </c>
      <c r="M9" s="6">
        <f t="shared" si="0"/>
        <v>75200</v>
      </c>
    </row>
    <row r="10" spans="1:13" ht="39.6" customHeight="1" x14ac:dyDescent="0.15">
      <c r="A10" s="23">
        <v>8</v>
      </c>
      <c r="B10" s="45" t="s">
        <v>79</v>
      </c>
      <c r="C10" s="11" t="s">
        <v>74</v>
      </c>
      <c r="D10" s="11" t="s">
        <v>75</v>
      </c>
      <c r="E10" s="11">
        <v>21.8</v>
      </c>
      <c r="F10" s="11" t="s">
        <v>12</v>
      </c>
      <c r="G10" s="11" t="s">
        <v>76</v>
      </c>
      <c r="H10" s="11" t="s">
        <v>76</v>
      </c>
      <c r="I10" s="23" t="s">
        <v>260</v>
      </c>
      <c r="J10" s="11">
        <v>22</v>
      </c>
      <c r="K10" s="6">
        <v>42</v>
      </c>
      <c r="L10" s="6">
        <v>1600</v>
      </c>
      <c r="M10" s="6">
        <f t="shared" si="0"/>
        <v>67200</v>
      </c>
    </row>
    <row r="11" spans="1:13" ht="33.75" customHeight="1" x14ac:dyDescent="0.15">
      <c r="A11" s="23">
        <v>9</v>
      </c>
      <c r="B11" s="11" t="s">
        <v>146</v>
      </c>
      <c r="C11" s="11" t="s">
        <v>147</v>
      </c>
      <c r="D11" s="11" t="s">
        <v>11</v>
      </c>
      <c r="E11" s="11">
        <v>37.200000000000003</v>
      </c>
      <c r="F11" s="11" t="s">
        <v>12</v>
      </c>
      <c r="G11" s="11" t="s">
        <v>148</v>
      </c>
      <c r="H11" s="11" t="s">
        <v>149</v>
      </c>
      <c r="I11" s="23" t="s">
        <v>260</v>
      </c>
      <c r="J11" s="11">
        <v>22</v>
      </c>
      <c r="K11" s="6">
        <v>38</v>
      </c>
      <c r="L11" s="6">
        <v>1850</v>
      </c>
      <c r="M11" s="6">
        <f t="shared" si="0"/>
        <v>70300</v>
      </c>
    </row>
    <row r="12" spans="1:13" ht="43.15" customHeight="1" x14ac:dyDescent="0.15">
      <c r="A12" s="23">
        <v>10</v>
      </c>
      <c r="B12" s="11" t="s">
        <v>142</v>
      </c>
      <c r="C12" s="11" t="s">
        <v>143</v>
      </c>
      <c r="D12" s="11" t="s">
        <v>11</v>
      </c>
      <c r="E12" s="11">
        <v>42.4</v>
      </c>
      <c r="F12" s="11" t="s">
        <v>12</v>
      </c>
      <c r="G12" s="11" t="s">
        <v>144</v>
      </c>
      <c r="H12" s="11" t="s">
        <v>145</v>
      </c>
      <c r="I12" s="23" t="s">
        <v>260</v>
      </c>
      <c r="J12" s="11">
        <v>22</v>
      </c>
      <c r="K12" s="6">
        <v>68</v>
      </c>
      <c r="L12" s="6">
        <v>1850</v>
      </c>
      <c r="M12" s="6">
        <f t="shared" si="0"/>
        <v>125800</v>
      </c>
    </row>
    <row r="13" spans="1:13" ht="49.9" customHeight="1" x14ac:dyDescent="0.15">
      <c r="A13" s="23">
        <v>11</v>
      </c>
      <c r="B13" s="45" t="s">
        <v>39</v>
      </c>
      <c r="C13" s="11" t="s">
        <v>40</v>
      </c>
      <c r="D13" s="11" t="s">
        <v>41</v>
      </c>
      <c r="E13" s="11">
        <v>18.5</v>
      </c>
      <c r="F13" s="11" t="s">
        <v>12</v>
      </c>
      <c r="G13" s="11" t="s">
        <v>42</v>
      </c>
      <c r="H13" s="11" t="s">
        <v>42</v>
      </c>
      <c r="I13" s="23" t="s">
        <v>260</v>
      </c>
      <c r="J13" s="11">
        <v>22</v>
      </c>
      <c r="K13" s="6">
        <v>37</v>
      </c>
      <c r="L13" s="6">
        <v>1850</v>
      </c>
      <c r="M13" s="6">
        <f t="shared" si="0"/>
        <v>68450</v>
      </c>
    </row>
    <row r="14" spans="1:13" ht="33.75" customHeight="1" x14ac:dyDescent="0.15">
      <c r="A14" s="23">
        <v>12</v>
      </c>
      <c r="B14" s="11" t="s">
        <v>14</v>
      </c>
      <c r="C14" s="11" t="s">
        <v>15</v>
      </c>
      <c r="D14" s="11" t="s">
        <v>11</v>
      </c>
      <c r="E14" s="11">
        <v>26.5</v>
      </c>
      <c r="F14" s="11" t="s">
        <v>12</v>
      </c>
      <c r="G14" s="11" t="s">
        <v>16</v>
      </c>
      <c r="H14" s="11" t="s">
        <v>16</v>
      </c>
      <c r="I14" s="23" t="s">
        <v>260</v>
      </c>
      <c r="J14" s="11">
        <v>22</v>
      </c>
      <c r="K14" s="6">
        <v>42</v>
      </c>
      <c r="L14" s="6">
        <v>1850</v>
      </c>
      <c r="M14" s="6">
        <f t="shared" ref="M14:M59" si="2">K14*L14</f>
        <v>77700</v>
      </c>
    </row>
    <row r="15" spans="1:13" ht="33.75" customHeight="1" x14ac:dyDescent="0.15">
      <c r="A15" s="23">
        <v>13</v>
      </c>
      <c r="B15" s="11" t="s">
        <v>17</v>
      </c>
      <c r="C15" s="11" t="s">
        <v>18</v>
      </c>
      <c r="D15" s="11" t="s">
        <v>11</v>
      </c>
      <c r="E15" s="11">
        <v>22.3</v>
      </c>
      <c r="F15" s="11" t="s">
        <v>12</v>
      </c>
      <c r="G15" s="11" t="s">
        <v>19</v>
      </c>
      <c r="H15" s="11" t="s">
        <v>20</v>
      </c>
      <c r="I15" s="23" t="s">
        <v>260</v>
      </c>
      <c r="J15" s="11">
        <v>22</v>
      </c>
      <c r="K15" s="6">
        <v>34</v>
      </c>
      <c r="L15" s="6">
        <v>1850</v>
      </c>
      <c r="M15" s="6">
        <f t="shared" si="2"/>
        <v>62900</v>
      </c>
    </row>
    <row r="16" spans="1:13" ht="33.75" customHeight="1" x14ac:dyDescent="0.15">
      <c r="A16" s="23">
        <v>14</v>
      </c>
      <c r="B16" s="11" t="s">
        <v>21</v>
      </c>
      <c r="C16" s="11" t="s">
        <v>22</v>
      </c>
      <c r="D16" s="11" t="s">
        <v>23</v>
      </c>
      <c r="E16" s="11">
        <v>10.4</v>
      </c>
      <c r="F16" s="11" t="s">
        <v>12</v>
      </c>
      <c r="G16" s="11" t="s">
        <v>24</v>
      </c>
      <c r="H16" s="11" t="s">
        <v>24</v>
      </c>
      <c r="I16" s="23" t="s">
        <v>260</v>
      </c>
      <c r="J16" s="11">
        <v>22</v>
      </c>
      <c r="K16" s="6">
        <v>17</v>
      </c>
      <c r="L16" s="6">
        <v>1850</v>
      </c>
      <c r="M16" s="6">
        <f t="shared" si="2"/>
        <v>31450</v>
      </c>
    </row>
    <row r="17" spans="1:16" ht="33.75" customHeight="1" x14ac:dyDescent="0.15">
      <c r="A17" s="23">
        <v>15</v>
      </c>
      <c r="B17" s="11" t="s">
        <v>25</v>
      </c>
      <c r="C17" s="11" t="s">
        <v>22</v>
      </c>
      <c r="D17" s="11" t="s">
        <v>11</v>
      </c>
      <c r="E17" s="11">
        <v>17</v>
      </c>
      <c r="F17" s="11" t="s">
        <v>12</v>
      </c>
      <c r="G17" s="11" t="s">
        <v>26</v>
      </c>
      <c r="H17" s="11" t="s">
        <v>26</v>
      </c>
      <c r="I17" s="23" t="s">
        <v>260</v>
      </c>
      <c r="J17" s="11">
        <v>22</v>
      </c>
      <c r="K17" s="6">
        <v>29</v>
      </c>
      <c r="L17" s="6">
        <v>1850</v>
      </c>
      <c r="M17" s="6">
        <f t="shared" si="2"/>
        <v>53650</v>
      </c>
    </row>
    <row r="18" spans="1:16" ht="33.75" customHeight="1" x14ac:dyDescent="0.15">
      <c r="A18" s="23">
        <v>16</v>
      </c>
      <c r="B18" s="11" t="s">
        <v>27</v>
      </c>
      <c r="C18" s="11" t="s">
        <v>22</v>
      </c>
      <c r="D18" s="11" t="s">
        <v>11</v>
      </c>
      <c r="E18" s="11">
        <v>18</v>
      </c>
      <c r="F18" s="11" t="s">
        <v>12</v>
      </c>
      <c r="G18" s="11" t="s">
        <v>28</v>
      </c>
      <c r="H18" s="11" t="s">
        <v>28</v>
      </c>
      <c r="I18" s="23" t="s">
        <v>260</v>
      </c>
      <c r="J18" s="11">
        <v>22</v>
      </c>
      <c r="K18" s="6">
        <v>29</v>
      </c>
      <c r="L18" s="6">
        <v>1850</v>
      </c>
      <c r="M18" s="6">
        <f t="shared" si="2"/>
        <v>53650</v>
      </c>
    </row>
    <row r="19" spans="1:16" ht="33.75" customHeight="1" x14ac:dyDescent="0.15">
      <c r="A19" s="23">
        <v>17</v>
      </c>
      <c r="B19" s="11" t="s">
        <v>29</v>
      </c>
      <c r="C19" s="11" t="s">
        <v>30</v>
      </c>
      <c r="D19" s="11" t="s">
        <v>11</v>
      </c>
      <c r="E19" s="11">
        <v>19</v>
      </c>
      <c r="F19" s="11" t="s">
        <v>12</v>
      </c>
      <c r="G19" s="11" t="s">
        <v>31</v>
      </c>
      <c r="H19" s="11" t="s">
        <v>31</v>
      </c>
      <c r="I19" s="23" t="s">
        <v>260</v>
      </c>
      <c r="J19" s="11">
        <v>22</v>
      </c>
      <c r="K19" s="6">
        <v>31</v>
      </c>
      <c r="L19" s="6">
        <v>1850</v>
      </c>
      <c r="M19" s="6">
        <f t="shared" si="2"/>
        <v>57350</v>
      </c>
    </row>
    <row r="20" spans="1:16" ht="33.75" customHeight="1" x14ac:dyDescent="0.15">
      <c r="A20" s="23">
        <v>18</v>
      </c>
      <c r="B20" s="11" t="s">
        <v>35</v>
      </c>
      <c r="C20" s="11" t="s">
        <v>36</v>
      </c>
      <c r="D20" s="11" t="s">
        <v>11</v>
      </c>
      <c r="E20" s="11">
        <v>25.6</v>
      </c>
      <c r="F20" s="11" t="s">
        <v>12</v>
      </c>
      <c r="G20" s="11" t="s">
        <v>37</v>
      </c>
      <c r="H20" s="11" t="s">
        <v>37</v>
      </c>
      <c r="I20" s="23" t="s">
        <v>260</v>
      </c>
      <c r="J20" s="11">
        <v>22</v>
      </c>
      <c r="K20" s="6">
        <v>41</v>
      </c>
      <c r="L20" s="6">
        <v>1850</v>
      </c>
      <c r="M20" s="6">
        <f t="shared" si="2"/>
        <v>75850</v>
      </c>
    </row>
    <row r="21" spans="1:16" ht="33.75" customHeight="1" x14ac:dyDescent="0.15">
      <c r="A21" s="23">
        <v>19</v>
      </c>
      <c r="B21" s="11" t="s">
        <v>38</v>
      </c>
      <c r="C21" s="11" t="s">
        <v>36</v>
      </c>
      <c r="D21" s="11" t="s">
        <v>36</v>
      </c>
      <c r="E21" s="11">
        <v>26.1</v>
      </c>
      <c r="F21" s="11" t="s">
        <v>12</v>
      </c>
      <c r="G21" s="11" t="s">
        <v>37</v>
      </c>
      <c r="H21" s="11" t="s">
        <v>37</v>
      </c>
      <c r="I21" s="23" t="s">
        <v>260</v>
      </c>
      <c r="J21" s="11">
        <v>22</v>
      </c>
      <c r="K21" s="6">
        <v>33</v>
      </c>
      <c r="L21" s="6">
        <v>1850</v>
      </c>
      <c r="M21" s="6">
        <f t="shared" si="2"/>
        <v>61050</v>
      </c>
    </row>
    <row r="22" spans="1:16" ht="33.75" customHeight="1" x14ac:dyDescent="0.15">
      <c r="A22" s="23">
        <v>20</v>
      </c>
      <c r="B22" s="11" t="s">
        <v>43</v>
      </c>
      <c r="C22" s="11" t="s">
        <v>44</v>
      </c>
      <c r="D22" s="11" t="s">
        <v>45</v>
      </c>
      <c r="E22" s="11">
        <v>6.3</v>
      </c>
      <c r="F22" s="11" t="s">
        <v>12</v>
      </c>
      <c r="G22" s="11" t="s">
        <v>46</v>
      </c>
      <c r="H22" s="11" t="s">
        <v>46</v>
      </c>
      <c r="I22" s="23" t="s">
        <v>260</v>
      </c>
      <c r="J22" s="11">
        <v>22</v>
      </c>
      <c r="K22" s="6">
        <v>15</v>
      </c>
      <c r="L22" s="6">
        <v>1850</v>
      </c>
      <c r="M22" s="6">
        <f t="shared" si="2"/>
        <v>27750</v>
      </c>
    </row>
    <row r="23" spans="1:16" ht="33.75" customHeight="1" x14ac:dyDescent="0.15">
      <c r="A23" s="23">
        <v>21</v>
      </c>
      <c r="B23" s="11" t="s">
        <v>47</v>
      </c>
      <c r="C23" s="11" t="s">
        <v>48</v>
      </c>
      <c r="D23" s="11" t="s">
        <v>11</v>
      </c>
      <c r="E23" s="11">
        <v>20</v>
      </c>
      <c r="F23" s="11" t="s">
        <v>12</v>
      </c>
      <c r="G23" s="11" t="s">
        <v>49</v>
      </c>
      <c r="H23" s="11" t="s">
        <v>49</v>
      </c>
      <c r="I23" s="23" t="s">
        <v>260</v>
      </c>
      <c r="J23" s="11">
        <v>22</v>
      </c>
      <c r="K23" s="6">
        <v>31</v>
      </c>
      <c r="L23" s="6">
        <v>1850</v>
      </c>
      <c r="M23" s="6">
        <f t="shared" si="2"/>
        <v>57350</v>
      </c>
    </row>
    <row r="24" spans="1:16" ht="33.75" customHeight="1" x14ac:dyDescent="0.15">
      <c r="A24" s="23">
        <v>22</v>
      </c>
      <c r="B24" s="11" t="s">
        <v>50</v>
      </c>
      <c r="C24" s="11" t="s">
        <v>51</v>
      </c>
      <c r="D24" s="11" t="s">
        <v>11</v>
      </c>
      <c r="E24" s="11">
        <v>37.5</v>
      </c>
      <c r="F24" s="11" t="s">
        <v>12</v>
      </c>
      <c r="G24" s="11" t="s">
        <v>52</v>
      </c>
      <c r="H24" s="11" t="s">
        <v>52</v>
      </c>
      <c r="I24" s="23" t="s">
        <v>260</v>
      </c>
      <c r="J24" s="11">
        <v>22</v>
      </c>
      <c r="K24" s="6">
        <v>67</v>
      </c>
      <c r="L24" s="6">
        <v>1850</v>
      </c>
      <c r="M24" s="6">
        <f t="shared" si="2"/>
        <v>123950</v>
      </c>
      <c r="P24" s="12"/>
    </row>
    <row r="25" spans="1:16" ht="33.75" customHeight="1" x14ac:dyDescent="0.15">
      <c r="A25" s="23">
        <v>23</v>
      </c>
      <c r="B25" s="11" t="s">
        <v>53</v>
      </c>
      <c r="C25" s="11" t="s">
        <v>54</v>
      </c>
      <c r="D25" s="11" t="s">
        <v>11</v>
      </c>
      <c r="E25" s="11">
        <v>86.8</v>
      </c>
      <c r="F25" s="11" t="s">
        <v>12</v>
      </c>
      <c r="G25" s="11" t="s">
        <v>55</v>
      </c>
      <c r="H25" s="11" t="s">
        <v>56</v>
      </c>
      <c r="I25" s="23" t="s">
        <v>260</v>
      </c>
      <c r="J25" s="11">
        <v>22</v>
      </c>
      <c r="K25" s="6">
        <v>141</v>
      </c>
      <c r="L25" s="6">
        <v>1850</v>
      </c>
      <c r="M25" s="6">
        <f t="shared" si="2"/>
        <v>260850</v>
      </c>
    </row>
    <row r="26" spans="1:16" ht="33.75" customHeight="1" x14ac:dyDescent="0.15">
      <c r="A26" s="23">
        <v>24</v>
      </c>
      <c r="B26" s="11" t="s">
        <v>57</v>
      </c>
      <c r="C26" s="11" t="s">
        <v>58</v>
      </c>
      <c r="D26" s="11" t="s">
        <v>11</v>
      </c>
      <c r="E26" s="11">
        <v>40.4</v>
      </c>
      <c r="F26" s="11" t="s">
        <v>12</v>
      </c>
      <c r="G26" s="11" t="s">
        <v>59</v>
      </c>
      <c r="H26" s="11" t="s">
        <v>59</v>
      </c>
      <c r="I26" s="23" t="s">
        <v>260</v>
      </c>
      <c r="J26" s="11">
        <v>22</v>
      </c>
      <c r="K26" s="6">
        <v>57</v>
      </c>
      <c r="L26" s="6">
        <v>1850</v>
      </c>
      <c r="M26" s="6">
        <f t="shared" si="2"/>
        <v>105450</v>
      </c>
    </row>
    <row r="27" spans="1:16" ht="33.75" customHeight="1" x14ac:dyDescent="0.15">
      <c r="A27" s="23">
        <v>25</v>
      </c>
      <c r="B27" s="11" t="s">
        <v>63</v>
      </c>
      <c r="C27" s="11" t="s">
        <v>64</v>
      </c>
      <c r="D27" s="11" t="s">
        <v>11</v>
      </c>
      <c r="E27" s="11">
        <v>36.4</v>
      </c>
      <c r="F27" s="11" t="s">
        <v>12</v>
      </c>
      <c r="G27" s="11" t="s">
        <v>65</v>
      </c>
      <c r="H27" s="11" t="s">
        <v>66</v>
      </c>
      <c r="I27" s="23" t="s">
        <v>260</v>
      </c>
      <c r="J27" s="11">
        <v>22</v>
      </c>
      <c r="K27" s="6">
        <v>46</v>
      </c>
      <c r="L27" s="6">
        <v>1600</v>
      </c>
      <c r="M27" s="6">
        <f t="shared" si="2"/>
        <v>73600</v>
      </c>
    </row>
    <row r="28" spans="1:16" ht="33.75" customHeight="1" x14ac:dyDescent="0.15">
      <c r="A28" s="23">
        <v>26</v>
      </c>
      <c r="B28" s="11" t="s">
        <v>67</v>
      </c>
      <c r="C28" s="11" t="s">
        <v>68</v>
      </c>
      <c r="D28" s="11" t="s">
        <v>69</v>
      </c>
      <c r="E28" s="11">
        <v>36</v>
      </c>
      <c r="F28" s="11" t="s">
        <v>12</v>
      </c>
      <c r="G28" s="11" t="s">
        <v>70</v>
      </c>
      <c r="H28" s="11" t="s">
        <v>70</v>
      </c>
      <c r="I28" s="23" t="s">
        <v>260</v>
      </c>
      <c r="J28" s="11">
        <v>8</v>
      </c>
      <c r="K28" s="6">
        <v>160</v>
      </c>
      <c r="L28" s="6">
        <v>582</v>
      </c>
      <c r="M28" s="6">
        <f t="shared" si="2"/>
        <v>93120</v>
      </c>
    </row>
    <row r="29" spans="1:16" ht="33.75" customHeight="1" x14ac:dyDescent="0.15">
      <c r="A29" s="23">
        <v>27</v>
      </c>
      <c r="B29" s="11" t="s">
        <v>71</v>
      </c>
      <c r="C29" s="11" t="s">
        <v>15</v>
      </c>
      <c r="D29" s="11" t="s">
        <v>11</v>
      </c>
      <c r="E29" s="11">
        <v>40</v>
      </c>
      <c r="F29" s="11" t="s">
        <v>12</v>
      </c>
      <c r="G29" s="11" t="s">
        <v>72</v>
      </c>
      <c r="H29" s="11" t="s">
        <v>72</v>
      </c>
      <c r="I29" s="23" t="s">
        <v>260</v>
      </c>
      <c r="J29" s="11">
        <v>22</v>
      </c>
      <c r="K29" s="6">
        <v>72</v>
      </c>
      <c r="L29" s="6">
        <v>1600</v>
      </c>
      <c r="M29" s="6">
        <f t="shared" si="2"/>
        <v>115200</v>
      </c>
    </row>
    <row r="30" spans="1:16" ht="33.75" customHeight="1" x14ac:dyDescent="0.15">
      <c r="A30" s="23">
        <v>28</v>
      </c>
      <c r="B30" s="11" t="s">
        <v>80</v>
      </c>
      <c r="C30" s="11" t="s">
        <v>81</v>
      </c>
      <c r="D30" s="11" t="s">
        <v>82</v>
      </c>
      <c r="E30" s="11">
        <v>31</v>
      </c>
      <c r="F30" s="11" t="s">
        <v>12</v>
      </c>
      <c r="G30" s="11" t="s">
        <v>83</v>
      </c>
      <c r="H30" s="11" t="s">
        <v>83</v>
      </c>
      <c r="I30" s="23" t="s">
        <v>260</v>
      </c>
      <c r="J30" s="11">
        <v>22</v>
      </c>
      <c r="K30" s="6">
        <v>42</v>
      </c>
      <c r="L30" s="6">
        <v>1850</v>
      </c>
      <c r="M30" s="6">
        <f t="shared" si="2"/>
        <v>77700</v>
      </c>
    </row>
    <row r="31" spans="1:16" ht="33.75" customHeight="1" x14ac:dyDescent="0.15">
      <c r="A31" s="23">
        <v>29</v>
      </c>
      <c r="B31" s="11" t="s">
        <v>84</v>
      </c>
      <c r="C31" s="11" t="s">
        <v>85</v>
      </c>
      <c r="D31" s="11" t="s">
        <v>11</v>
      </c>
      <c r="E31" s="11">
        <v>31.5</v>
      </c>
      <c r="F31" s="11" t="s">
        <v>12</v>
      </c>
      <c r="G31" s="11" t="s">
        <v>86</v>
      </c>
      <c r="H31" s="11" t="s">
        <v>87</v>
      </c>
      <c r="I31" s="23" t="s">
        <v>260</v>
      </c>
      <c r="J31" s="11">
        <v>22</v>
      </c>
      <c r="K31" s="6">
        <v>53</v>
      </c>
      <c r="L31" s="6">
        <v>1600</v>
      </c>
      <c r="M31" s="6">
        <f t="shared" si="2"/>
        <v>84800</v>
      </c>
    </row>
    <row r="32" spans="1:16" ht="33.75" customHeight="1" x14ac:dyDescent="0.15">
      <c r="A32" s="23">
        <v>30</v>
      </c>
      <c r="B32" s="11" t="s">
        <v>88</v>
      </c>
      <c r="C32" s="11" t="s">
        <v>89</v>
      </c>
      <c r="D32" s="11" t="s">
        <v>11</v>
      </c>
      <c r="E32" s="11">
        <v>42.4</v>
      </c>
      <c r="F32" s="11" t="s">
        <v>12</v>
      </c>
      <c r="G32" s="11" t="s">
        <v>90</v>
      </c>
      <c r="H32" s="11" t="s">
        <v>90</v>
      </c>
      <c r="I32" s="23" t="s">
        <v>260</v>
      </c>
      <c r="J32" s="11">
        <v>22</v>
      </c>
      <c r="K32" s="6">
        <v>58</v>
      </c>
      <c r="L32" s="6">
        <v>1600</v>
      </c>
      <c r="M32" s="6">
        <f t="shared" si="2"/>
        <v>92800</v>
      </c>
    </row>
    <row r="33" spans="1:13" ht="33.75" customHeight="1" x14ac:dyDescent="0.15">
      <c r="A33" s="23">
        <v>31</v>
      </c>
      <c r="B33" s="11" t="s">
        <v>91</v>
      </c>
      <c r="C33" s="11" t="s">
        <v>89</v>
      </c>
      <c r="D33" s="11" t="s">
        <v>11</v>
      </c>
      <c r="E33" s="11">
        <v>43.3</v>
      </c>
      <c r="F33" s="11" t="s">
        <v>12</v>
      </c>
      <c r="G33" s="11" t="s">
        <v>90</v>
      </c>
      <c r="H33" s="11" t="s">
        <v>90</v>
      </c>
      <c r="I33" s="23" t="s">
        <v>260</v>
      </c>
      <c r="J33" s="11">
        <v>22</v>
      </c>
      <c r="K33" s="6">
        <v>52</v>
      </c>
      <c r="L33" s="6">
        <v>1600</v>
      </c>
      <c r="M33" s="6">
        <f t="shared" si="2"/>
        <v>83200</v>
      </c>
    </row>
    <row r="34" spans="1:13" ht="33.75" customHeight="1" x14ac:dyDescent="0.15">
      <c r="A34" s="23">
        <v>32</v>
      </c>
      <c r="B34" s="11" t="s">
        <v>92</v>
      </c>
      <c r="C34" s="11" t="s">
        <v>89</v>
      </c>
      <c r="D34" s="11" t="s">
        <v>11</v>
      </c>
      <c r="E34" s="11">
        <v>45.2</v>
      </c>
      <c r="F34" s="11" t="s">
        <v>12</v>
      </c>
      <c r="G34" s="11" t="s">
        <v>90</v>
      </c>
      <c r="H34" s="11" t="s">
        <v>90</v>
      </c>
      <c r="I34" s="23" t="s">
        <v>260</v>
      </c>
      <c r="J34" s="11">
        <v>22</v>
      </c>
      <c r="K34" s="6">
        <v>61</v>
      </c>
      <c r="L34" s="6">
        <v>1600</v>
      </c>
      <c r="M34" s="6">
        <f t="shared" si="2"/>
        <v>97600</v>
      </c>
    </row>
    <row r="35" spans="1:13" ht="33.75" customHeight="1" x14ac:dyDescent="0.15">
      <c r="A35" s="23">
        <v>33</v>
      </c>
      <c r="B35" s="11" t="s">
        <v>93</v>
      </c>
      <c r="C35" s="11" t="s">
        <v>18</v>
      </c>
      <c r="D35" s="11" t="s">
        <v>45</v>
      </c>
      <c r="E35" s="11">
        <v>12.7</v>
      </c>
      <c r="F35" s="11" t="s">
        <v>12</v>
      </c>
      <c r="G35" s="11" t="s">
        <v>94</v>
      </c>
      <c r="H35" s="11" t="s">
        <v>94</v>
      </c>
      <c r="I35" s="23" t="s">
        <v>260</v>
      </c>
      <c r="J35" s="11">
        <v>22</v>
      </c>
      <c r="K35" s="6">
        <v>22</v>
      </c>
      <c r="L35" s="6">
        <v>1850</v>
      </c>
      <c r="M35" s="6">
        <f t="shared" si="2"/>
        <v>40700</v>
      </c>
    </row>
    <row r="36" spans="1:13" ht="33.75" customHeight="1" x14ac:dyDescent="0.15">
      <c r="A36" s="23">
        <v>34</v>
      </c>
      <c r="B36" s="11" t="s">
        <v>95</v>
      </c>
      <c r="C36" s="11" t="s">
        <v>96</v>
      </c>
      <c r="D36" s="11" t="s">
        <v>97</v>
      </c>
      <c r="E36" s="11">
        <v>3.6</v>
      </c>
      <c r="F36" s="11" t="s">
        <v>12</v>
      </c>
      <c r="G36" s="11" t="s">
        <v>98</v>
      </c>
      <c r="H36" s="11" t="s">
        <v>98</v>
      </c>
      <c r="I36" s="23" t="s">
        <v>260</v>
      </c>
      <c r="J36" s="11">
        <v>22</v>
      </c>
      <c r="K36" s="6">
        <v>9</v>
      </c>
      <c r="L36" s="6">
        <v>1850</v>
      </c>
      <c r="M36" s="6">
        <f t="shared" si="2"/>
        <v>16650</v>
      </c>
    </row>
    <row r="37" spans="1:13" ht="33.75" customHeight="1" x14ac:dyDescent="0.15">
      <c r="A37" s="23">
        <v>35</v>
      </c>
      <c r="B37" s="11" t="s">
        <v>99</v>
      </c>
      <c r="C37" s="11" t="s">
        <v>96</v>
      </c>
      <c r="D37" s="11" t="s">
        <v>97</v>
      </c>
      <c r="E37" s="50">
        <v>11.3</v>
      </c>
      <c r="F37" s="11" t="s">
        <v>12</v>
      </c>
      <c r="G37" s="11" t="s">
        <v>100</v>
      </c>
      <c r="H37" s="11" t="s">
        <v>100</v>
      </c>
      <c r="I37" s="23" t="s">
        <v>260</v>
      </c>
      <c r="J37" s="11">
        <v>22</v>
      </c>
      <c r="K37" s="6">
        <v>8</v>
      </c>
      <c r="L37" s="6">
        <v>1600</v>
      </c>
      <c r="M37" s="6">
        <f t="shared" si="2"/>
        <v>12800</v>
      </c>
    </row>
    <row r="38" spans="1:13" ht="33.75" customHeight="1" x14ac:dyDescent="0.15">
      <c r="A38" s="23">
        <v>36</v>
      </c>
      <c r="B38" s="11" t="s">
        <v>101</v>
      </c>
      <c r="C38" s="11" t="s">
        <v>96</v>
      </c>
      <c r="D38" s="11" t="s">
        <v>97</v>
      </c>
      <c r="E38" s="50"/>
      <c r="F38" s="11" t="s">
        <v>12</v>
      </c>
      <c r="G38" s="11" t="s">
        <v>100</v>
      </c>
      <c r="H38" s="11" t="s">
        <v>100</v>
      </c>
      <c r="I38" s="23" t="s">
        <v>260</v>
      </c>
      <c r="J38" s="11">
        <v>22</v>
      </c>
      <c r="K38" s="6">
        <v>9</v>
      </c>
      <c r="L38" s="6">
        <v>1600</v>
      </c>
      <c r="M38" s="6">
        <f t="shared" si="2"/>
        <v>14400</v>
      </c>
    </row>
    <row r="39" spans="1:13" ht="33.75" customHeight="1" x14ac:dyDescent="0.15">
      <c r="A39" s="23">
        <v>37</v>
      </c>
      <c r="B39" s="11" t="s">
        <v>102</v>
      </c>
      <c r="C39" s="11" t="s">
        <v>96</v>
      </c>
      <c r="D39" s="11" t="s">
        <v>97</v>
      </c>
      <c r="E39" s="50"/>
      <c r="F39" s="11" t="s">
        <v>12</v>
      </c>
      <c r="G39" s="11" t="s">
        <v>100</v>
      </c>
      <c r="H39" s="11" t="s">
        <v>100</v>
      </c>
      <c r="I39" s="23" t="s">
        <v>260</v>
      </c>
      <c r="J39" s="11">
        <v>22</v>
      </c>
      <c r="K39" s="6">
        <v>9</v>
      </c>
      <c r="L39" s="6">
        <v>1600</v>
      </c>
      <c r="M39" s="6">
        <f t="shared" si="2"/>
        <v>14400</v>
      </c>
    </row>
    <row r="40" spans="1:13" ht="33.75" customHeight="1" x14ac:dyDescent="0.15">
      <c r="A40" s="23">
        <v>38</v>
      </c>
      <c r="B40" s="11" t="s">
        <v>103</v>
      </c>
      <c r="C40" s="11" t="s">
        <v>104</v>
      </c>
      <c r="D40" s="11" t="s">
        <v>97</v>
      </c>
      <c r="E40" s="11">
        <v>5.5</v>
      </c>
      <c r="F40" s="11" t="s">
        <v>12</v>
      </c>
      <c r="G40" s="11" t="s">
        <v>105</v>
      </c>
      <c r="H40" s="11" t="s">
        <v>105</v>
      </c>
      <c r="I40" s="23" t="s">
        <v>260</v>
      </c>
      <c r="J40" s="11">
        <v>22</v>
      </c>
      <c r="K40" s="6">
        <v>13</v>
      </c>
      <c r="L40" s="6">
        <v>1850</v>
      </c>
      <c r="M40" s="6">
        <f t="shared" si="2"/>
        <v>24050</v>
      </c>
    </row>
    <row r="41" spans="1:13" ht="33.75" customHeight="1" x14ac:dyDescent="0.15">
      <c r="A41" s="23">
        <v>39</v>
      </c>
      <c r="B41" s="11" t="s">
        <v>106</v>
      </c>
      <c r="C41" s="11" t="s">
        <v>107</v>
      </c>
      <c r="D41" s="11" t="s">
        <v>11</v>
      </c>
      <c r="E41" s="11">
        <v>33</v>
      </c>
      <c r="F41" s="11" t="s">
        <v>12</v>
      </c>
      <c r="G41" s="11" t="s">
        <v>76</v>
      </c>
      <c r="H41" s="11" t="s">
        <v>76</v>
      </c>
      <c r="I41" s="23" t="s">
        <v>260</v>
      </c>
      <c r="J41" s="11">
        <v>22</v>
      </c>
      <c r="K41" s="6">
        <v>54</v>
      </c>
      <c r="L41" s="6">
        <v>1600</v>
      </c>
      <c r="M41" s="6">
        <f t="shared" si="2"/>
        <v>86400</v>
      </c>
    </row>
    <row r="42" spans="1:13" ht="33.75" customHeight="1" x14ac:dyDescent="0.15">
      <c r="A42" s="23">
        <v>40</v>
      </c>
      <c r="B42" s="11" t="s">
        <v>108</v>
      </c>
      <c r="C42" s="11" t="s">
        <v>109</v>
      </c>
      <c r="D42" s="11" t="s">
        <v>11</v>
      </c>
      <c r="E42" s="11">
        <v>33</v>
      </c>
      <c r="F42" s="11" t="s">
        <v>12</v>
      </c>
      <c r="G42" s="11" t="s">
        <v>94</v>
      </c>
      <c r="H42" s="11" t="s">
        <v>94</v>
      </c>
      <c r="I42" s="23" t="s">
        <v>260</v>
      </c>
      <c r="J42" s="11">
        <v>22</v>
      </c>
      <c r="K42" s="6">
        <v>48</v>
      </c>
      <c r="L42" s="6">
        <v>1850</v>
      </c>
      <c r="M42" s="6">
        <f t="shared" si="2"/>
        <v>88800</v>
      </c>
    </row>
    <row r="43" spans="1:13" ht="33.75" customHeight="1" x14ac:dyDescent="0.15">
      <c r="A43" s="23">
        <v>41</v>
      </c>
      <c r="B43" s="11" t="s">
        <v>110</v>
      </c>
      <c r="C43" s="11" t="s">
        <v>111</v>
      </c>
      <c r="D43" s="11" t="s">
        <v>11</v>
      </c>
      <c r="E43" s="11">
        <v>53</v>
      </c>
      <c r="F43" s="11" t="s">
        <v>12</v>
      </c>
      <c r="G43" s="11" t="s">
        <v>90</v>
      </c>
      <c r="H43" s="11" t="s">
        <v>90</v>
      </c>
      <c r="I43" s="23" t="s">
        <v>260</v>
      </c>
      <c r="J43" s="11">
        <v>22</v>
      </c>
      <c r="K43" s="6">
        <v>84</v>
      </c>
      <c r="L43" s="6">
        <v>1600</v>
      </c>
      <c r="M43" s="6">
        <f t="shared" si="2"/>
        <v>134400</v>
      </c>
    </row>
    <row r="44" spans="1:13" ht="33.75" customHeight="1" x14ac:dyDescent="0.15">
      <c r="A44" s="23">
        <v>42</v>
      </c>
      <c r="B44" s="11" t="s">
        <v>112</v>
      </c>
      <c r="C44" s="11" t="s">
        <v>113</v>
      </c>
      <c r="D44" s="11" t="s">
        <v>11</v>
      </c>
      <c r="E44" s="11">
        <v>43</v>
      </c>
      <c r="F44" s="11" t="s">
        <v>12</v>
      </c>
      <c r="G44" s="11" t="s">
        <v>242</v>
      </c>
      <c r="H44" s="11" t="s">
        <v>114</v>
      </c>
      <c r="I44" s="23" t="s">
        <v>260</v>
      </c>
      <c r="J44" s="11">
        <v>22</v>
      </c>
      <c r="K44" s="6">
        <v>79</v>
      </c>
      <c r="L44" s="6">
        <v>1600</v>
      </c>
      <c r="M44" s="6">
        <f t="shared" si="2"/>
        <v>126400</v>
      </c>
    </row>
    <row r="45" spans="1:13" ht="33.75" customHeight="1" x14ac:dyDescent="0.15">
      <c r="A45" s="23">
        <v>43</v>
      </c>
      <c r="B45" s="11" t="s">
        <v>115</v>
      </c>
      <c r="C45" s="11" t="s">
        <v>116</v>
      </c>
      <c r="D45" s="11" t="s">
        <v>11</v>
      </c>
      <c r="E45" s="11">
        <v>12.6</v>
      </c>
      <c r="F45" s="11" t="s">
        <v>12</v>
      </c>
      <c r="G45" s="11" t="s">
        <v>243</v>
      </c>
      <c r="H45" s="11" t="s">
        <v>114</v>
      </c>
      <c r="I45" s="23" t="s">
        <v>260</v>
      </c>
      <c r="J45" s="11">
        <v>22</v>
      </c>
      <c r="K45" s="6">
        <v>20</v>
      </c>
      <c r="L45" s="6">
        <v>1600</v>
      </c>
      <c r="M45" s="6">
        <f t="shared" si="2"/>
        <v>32000</v>
      </c>
    </row>
    <row r="46" spans="1:13" ht="33.75" customHeight="1" x14ac:dyDescent="0.15">
      <c r="A46" s="23">
        <v>44</v>
      </c>
      <c r="B46" s="11" t="s">
        <v>117</v>
      </c>
      <c r="C46" s="11" t="s">
        <v>118</v>
      </c>
      <c r="D46" s="11" t="s">
        <v>11</v>
      </c>
      <c r="E46" s="11">
        <v>18.7</v>
      </c>
      <c r="F46" s="11" t="s">
        <v>12</v>
      </c>
      <c r="G46" s="11" t="s">
        <v>119</v>
      </c>
      <c r="H46" s="11" t="s">
        <v>120</v>
      </c>
      <c r="I46" s="23" t="s">
        <v>260</v>
      </c>
      <c r="J46" s="11">
        <v>22</v>
      </c>
      <c r="K46" s="6">
        <v>30</v>
      </c>
      <c r="L46" s="6">
        <v>1850</v>
      </c>
      <c r="M46" s="6">
        <f t="shared" si="2"/>
        <v>55500</v>
      </c>
    </row>
    <row r="47" spans="1:13" ht="33.75" customHeight="1" x14ac:dyDescent="0.15">
      <c r="A47" s="23">
        <v>45</v>
      </c>
      <c r="B47" s="11" t="s">
        <v>121</v>
      </c>
      <c r="C47" s="11" t="s">
        <v>122</v>
      </c>
      <c r="D47" s="11" t="s">
        <v>11</v>
      </c>
      <c r="E47" s="11">
        <v>28.8</v>
      </c>
      <c r="F47" s="11" t="s">
        <v>12</v>
      </c>
      <c r="G47" s="11" t="s">
        <v>123</v>
      </c>
      <c r="H47" s="11" t="s">
        <v>123</v>
      </c>
      <c r="I47" s="23" t="s">
        <v>260</v>
      </c>
      <c r="J47" s="11">
        <v>22</v>
      </c>
      <c r="K47" s="6">
        <v>46</v>
      </c>
      <c r="L47" s="6">
        <v>1600</v>
      </c>
      <c r="M47" s="6">
        <f t="shared" si="2"/>
        <v>73600</v>
      </c>
    </row>
    <row r="48" spans="1:13" ht="33.75" customHeight="1" x14ac:dyDescent="0.15">
      <c r="A48" s="23">
        <v>46</v>
      </c>
      <c r="B48" s="11" t="s">
        <v>124</v>
      </c>
      <c r="C48" s="11" t="s">
        <v>125</v>
      </c>
      <c r="D48" s="11" t="s">
        <v>11</v>
      </c>
      <c r="E48" s="11">
        <v>40</v>
      </c>
      <c r="F48" s="11" t="s">
        <v>12</v>
      </c>
      <c r="G48" s="11" t="s">
        <v>126</v>
      </c>
      <c r="H48" s="11" t="s">
        <v>126</v>
      </c>
      <c r="I48" s="23" t="s">
        <v>260</v>
      </c>
      <c r="J48" s="11">
        <v>22</v>
      </c>
      <c r="K48" s="6">
        <v>60</v>
      </c>
      <c r="L48" s="6">
        <v>1850</v>
      </c>
      <c r="M48" s="6">
        <f t="shared" si="2"/>
        <v>111000</v>
      </c>
    </row>
    <row r="49" spans="1:13" ht="33.75" customHeight="1" x14ac:dyDescent="0.15">
      <c r="A49" s="23">
        <v>47</v>
      </c>
      <c r="B49" s="11" t="s">
        <v>127</v>
      </c>
      <c r="C49" s="11" t="s">
        <v>128</v>
      </c>
      <c r="D49" s="11" t="s">
        <v>11</v>
      </c>
      <c r="E49" s="11">
        <v>59.6</v>
      </c>
      <c r="F49" s="11" t="s">
        <v>12</v>
      </c>
      <c r="G49" s="11" t="s">
        <v>129</v>
      </c>
      <c r="H49" s="11" t="s">
        <v>130</v>
      </c>
      <c r="I49" s="23" t="s">
        <v>260</v>
      </c>
      <c r="J49" s="11">
        <v>22</v>
      </c>
      <c r="K49" s="6">
        <v>103</v>
      </c>
      <c r="L49" s="6">
        <v>1850</v>
      </c>
      <c r="M49" s="6">
        <f t="shared" si="2"/>
        <v>190550</v>
      </c>
    </row>
    <row r="50" spans="1:13" ht="33.75" customHeight="1" x14ac:dyDescent="0.15">
      <c r="A50" s="23">
        <v>48</v>
      </c>
      <c r="B50" s="11" t="s">
        <v>131</v>
      </c>
      <c r="C50" s="11" t="s">
        <v>132</v>
      </c>
      <c r="D50" s="11" t="s">
        <v>11</v>
      </c>
      <c r="E50" s="11">
        <v>11</v>
      </c>
      <c r="F50" s="11" t="s">
        <v>12</v>
      </c>
      <c r="G50" s="11" t="s">
        <v>129</v>
      </c>
      <c r="H50" s="11" t="s">
        <v>130</v>
      </c>
      <c r="I50" s="23" t="s">
        <v>260</v>
      </c>
      <c r="J50" s="11">
        <v>22</v>
      </c>
      <c r="K50" s="6">
        <v>18</v>
      </c>
      <c r="L50" s="6">
        <v>1850</v>
      </c>
      <c r="M50" s="6">
        <f t="shared" si="2"/>
        <v>33300</v>
      </c>
    </row>
    <row r="51" spans="1:13" ht="33.75" customHeight="1" x14ac:dyDescent="0.15">
      <c r="A51" s="23">
        <v>49</v>
      </c>
      <c r="B51" s="11" t="s">
        <v>133</v>
      </c>
      <c r="C51" s="11" t="s">
        <v>134</v>
      </c>
      <c r="D51" s="11" t="s">
        <v>11</v>
      </c>
      <c r="E51" s="11">
        <v>23</v>
      </c>
      <c r="F51" s="11" t="s">
        <v>12</v>
      </c>
      <c r="G51" s="11" t="s">
        <v>135</v>
      </c>
      <c r="H51" s="11" t="s">
        <v>135</v>
      </c>
      <c r="I51" s="23" t="s">
        <v>260</v>
      </c>
      <c r="J51" s="11">
        <v>22</v>
      </c>
      <c r="K51" s="6">
        <v>33</v>
      </c>
      <c r="L51" s="6">
        <v>1850</v>
      </c>
      <c r="M51" s="6">
        <f t="shared" si="2"/>
        <v>61050</v>
      </c>
    </row>
    <row r="52" spans="1:13" ht="33.75" customHeight="1" x14ac:dyDescent="0.15">
      <c r="A52" s="23">
        <v>50</v>
      </c>
      <c r="B52" s="11" t="s">
        <v>136</v>
      </c>
      <c r="C52" s="11" t="s">
        <v>137</v>
      </c>
      <c r="D52" s="11" t="s">
        <v>11</v>
      </c>
      <c r="E52" s="11">
        <v>27</v>
      </c>
      <c r="F52" s="11" t="s">
        <v>12</v>
      </c>
      <c r="G52" s="11" t="s">
        <v>138</v>
      </c>
      <c r="H52" s="11" t="s">
        <v>138</v>
      </c>
      <c r="I52" s="23" t="s">
        <v>260</v>
      </c>
      <c r="J52" s="11">
        <v>22</v>
      </c>
      <c r="K52" s="6">
        <v>38</v>
      </c>
      <c r="L52" s="6">
        <v>1850</v>
      </c>
      <c r="M52" s="6">
        <f t="shared" si="2"/>
        <v>70300</v>
      </c>
    </row>
    <row r="53" spans="1:13" ht="33.75" customHeight="1" x14ac:dyDescent="0.15">
      <c r="A53" s="23">
        <v>51</v>
      </c>
      <c r="B53" s="11" t="s">
        <v>139</v>
      </c>
      <c r="C53" s="11" t="s">
        <v>140</v>
      </c>
      <c r="D53" s="11" t="s">
        <v>11</v>
      </c>
      <c r="E53" s="11">
        <v>42</v>
      </c>
      <c r="F53" s="11" t="s">
        <v>12</v>
      </c>
      <c r="G53" s="11" t="s">
        <v>141</v>
      </c>
      <c r="H53" s="11" t="s">
        <v>141</v>
      </c>
      <c r="I53" s="23" t="s">
        <v>260</v>
      </c>
      <c r="J53" s="11">
        <v>22</v>
      </c>
      <c r="K53" s="6">
        <v>71</v>
      </c>
      <c r="L53" s="6">
        <v>1850</v>
      </c>
      <c r="M53" s="6">
        <f t="shared" si="2"/>
        <v>131350</v>
      </c>
    </row>
    <row r="54" spans="1:13" ht="33.75" customHeight="1" x14ac:dyDescent="0.15">
      <c r="A54" s="23">
        <v>52</v>
      </c>
      <c r="B54" s="46" t="s">
        <v>247</v>
      </c>
      <c r="C54" s="11" t="s">
        <v>150</v>
      </c>
      <c r="D54" s="11" t="s">
        <v>11</v>
      </c>
      <c r="E54" s="11">
        <v>24.8</v>
      </c>
      <c r="F54" s="11" t="s">
        <v>12</v>
      </c>
      <c r="G54" s="11" t="s">
        <v>151</v>
      </c>
      <c r="H54" s="11" t="s">
        <v>151</v>
      </c>
      <c r="I54" s="23" t="s">
        <v>260</v>
      </c>
      <c r="J54" s="11">
        <v>22</v>
      </c>
      <c r="K54" s="6">
        <v>38</v>
      </c>
      <c r="L54" s="6">
        <v>1600</v>
      </c>
      <c r="M54" s="6">
        <f t="shared" si="2"/>
        <v>60800</v>
      </c>
    </row>
    <row r="55" spans="1:13" ht="33.75" customHeight="1" x14ac:dyDescent="0.15">
      <c r="A55" s="23">
        <v>53</v>
      </c>
      <c r="B55" s="11" t="s">
        <v>156</v>
      </c>
      <c r="C55" s="11" t="s">
        <v>157</v>
      </c>
      <c r="D55" s="11" t="s">
        <v>11</v>
      </c>
      <c r="E55" s="11">
        <v>20</v>
      </c>
      <c r="F55" s="11" t="s">
        <v>12</v>
      </c>
      <c r="G55" s="11" t="s">
        <v>158</v>
      </c>
      <c r="H55" s="11" t="s">
        <v>159</v>
      </c>
      <c r="I55" s="23" t="s">
        <v>260</v>
      </c>
      <c r="J55" s="11">
        <v>22</v>
      </c>
      <c r="K55" s="6">
        <v>34</v>
      </c>
      <c r="L55" s="6">
        <v>1850</v>
      </c>
      <c r="M55" s="6">
        <f t="shared" si="2"/>
        <v>62900</v>
      </c>
    </row>
    <row r="56" spans="1:13" ht="33.75" customHeight="1" x14ac:dyDescent="0.15">
      <c r="A56" s="23">
        <v>54</v>
      </c>
      <c r="B56" s="11" t="s">
        <v>160</v>
      </c>
      <c r="C56" s="11" t="s">
        <v>161</v>
      </c>
      <c r="D56" s="11" t="s">
        <v>11</v>
      </c>
      <c r="E56" s="11">
        <v>23.2</v>
      </c>
      <c r="F56" s="11" t="s">
        <v>12</v>
      </c>
      <c r="G56" s="11" t="s">
        <v>162</v>
      </c>
      <c r="H56" s="11" t="s">
        <v>163</v>
      </c>
      <c r="I56" s="23" t="s">
        <v>260</v>
      </c>
      <c r="J56" s="11">
        <v>22</v>
      </c>
      <c r="K56" s="6">
        <v>33</v>
      </c>
      <c r="L56" s="6">
        <v>1850</v>
      </c>
      <c r="M56" s="6">
        <f t="shared" si="2"/>
        <v>61050</v>
      </c>
    </row>
    <row r="57" spans="1:13" ht="33.75" customHeight="1" x14ac:dyDescent="0.15">
      <c r="A57" s="23">
        <v>55</v>
      </c>
      <c r="B57" s="11" t="s">
        <v>164</v>
      </c>
      <c r="C57" s="11" t="s">
        <v>157</v>
      </c>
      <c r="D57" s="11" t="s">
        <v>11</v>
      </c>
      <c r="E57" s="11">
        <v>23.4</v>
      </c>
      <c r="F57" s="11" t="s">
        <v>12</v>
      </c>
      <c r="G57" s="11" t="s">
        <v>165</v>
      </c>
      <c r="H57" s="11" t="s">
        <v>166</v>
      </c>
      <c r="I57" s="23" t="s">
        <v>260</v>
      </c>
      <c r="J57" s="11">
        <v>22</v>
      </c>
      <c r="K57" s="6">
        <v>41</v>
      </c>
      <c r="L57" s="6">
        <v>1600</v>
      </c>
      <c r="M57" s="6">
        <f t="shared" si="2"/>
        <v>65600</v>
      </c>
    </row>
    <row r="58" spans="1:13" ht="33.75" customHeight="1" x14ac:dyDescent="0.15">
      <c r="A58" s="23">
        <v>56</v>
      </c>
      <c r="B58" s="11" t="s">
        <v>9</v>
      </c>
      <c r="C58" s="11" t="s">
        <v>10</v>
      </c>
      <c r="D58" s="11" t="s">
        <v>11</v>
      </c>
      <c r="E58" s="11">
        <v>26</v>
      </c>
      <c r="F58" s="11" t="s">
        <v>12</v>
      </c>
      <c r="G58" s="11" t="s">
        <v>241</v>
      </c>
      <c r="H58" s="11" t="s">
        <v>13</v>
      </c>
      <c r="I58" s="23" t="s">
        <v>260</v>
      </c>
      <c r="J58" s="11">
        <v>22</v>
      </c>
      <c r="K58" s="6">
        <v>53</v>
      </c>
      <c r="L58" s="6">
        <v>1850</v>
      </c>
      <c r="M58" s="6">
        <f>K58*L58</f>
        <v>98050</v>
      </c>
    </row>
    <row r="59" spans="1:13" ht="33.75" customHeight="1" x14ac:dyDescent="0.15">
      <c r="A59" s="23">
        <v>57</v>
      </c>
      <c r="B59" s="11" t="s">
        <v>167</v>
      </c>
      <c r="C59" s="11" t="s">
        <v>168</v>
      </c>
      <c r="D59" s="11" t="s">
        <v>11</v>
      </c>
      <c r="E59" s="11">
        <v>23.7</v>
      </c>
      <c r="F59" s="11" t="s">
        <v>12</v>
      </c>
      <c r="G59" s="11" t="s">
        <v>169</v>
      </c>
      <c r="H59" s="11" t="s">
        <v>169</v>
      </c>
      <c r="I59" s="23" t="s">
        <v>260</v>
      </c>
      <c r="J59" s="11">
        <v>22</v>
      </c>
      <c r="K59" s="6">
        <v>41</v>
      </c>
      <c r="L59" s="6">
        <v>1850</v>
      </c>
      <c r="M59" s="6">
        <f t="shared" si="2"/>
        <v>75850</v>
      </c>
    </row>
    <row r="60" spans="1:13" ht="24.75" customHeight="1" x14ac:dyDescent="0.15">
      <c r="A60" s="49" t="s">
        <v>255</v>
      </c>
      <c r="B60" s="49"/>
      <c r="C60" s="49"/>
      <c r="D60" s="49"/>
      <c r="E60" s="49"/>
      <c r="F60" s="49"/>
      <c r="G60" s="49"/>
      <c r="H60" s="49"/>
      <c r="I60" s="49"/>
      <c r="J60" s="49"/>
      <c r="K60" s="49"/>
      <c r="L60" s="49"/>
      <c r="M60" s="49"/>
    </row>
  </sheetData>
  <mergeCells count="3">
    <mergeCell ref="A60:M60"/>
    <mergeCell ref="E37:E39"/>
    <mergeCell ref="A1:M1"/>
  </mergeCells>
  <phoneticPr fontId="2" type="noConversion"/>
  <pageMargins left="0.70866141732283472" right="0.70866141732283472" top="0.74803149606299213" bottom="0.7480314960629921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汇总表</vt:lpstr>
      <vt:lpstr>播讲类精品音频成品30部</vt:lpstr>
      <vt:lpstr>名家演绎名作类音频作品57部</vt:lpstr>
      <vt:lpstr>播讲类精品音频成品30部!Print_Area</vt:lpstr>
      <vt:lpstr>名家演绎名作类音频作品57部!Print_Area</vt:lpstr>
    </vt:vector>
  </TitlesOfParts>
  <Company>RBC北京人民广播电台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xwt-ggq</dc:creator>
  <cp:lastModifiedBy>Windows 用户</cp:lastModifiedBy>
  <cp:lastPrinted>2019-06-20T09:31:27Z</cp:lastPrinted>
  <dcterms:created xsi:type="dcterms:W3CDTF">2019-06-19T01:28:08Z</dcterms:created>
  <dcterms:modified xsi:type="dcterms:W3CDTF">2019-06-26T07:46:01Z</dcterms:modified>
</cp:coreProperties>
</file>