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350" yWindow="2355" windowWidth="20520" windowHeight="9900"/>
  </bookViews>
  <sheets>
    <sheet name="汇总表" sheetId="3" r:id="rId1"/>
    <sheet name="1.阅音文化-音频成品" sheetId="4" r:id="rId2"/>
    <sheet name="2.华韵文化-音频成品" sheetId="1" r:id="rId3"/>
    <sheet name="3.阅音文化-名家演播名著类音频作品" sheetId="2" r:id="rId4"/>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8" i="4" l="1"/>
  <c r="F40" i="2"/>
  <c r="H7" i="4"/>
  <c r="H6" i="4"/>
  <c r="H5" i="4"/>
  <c r="H4" i="4"/>
  <c r="H3" i="4"/>
  <c r="G6" i="3" l="1"/>
  <c r="H11" i="1" l="1"/>
  <c r="H10" i="1"/>
  <c r="H9" i="1"/>
  <c r="H8" i="1"/>
  <c r="H7" i="1"/>
  <c r="H6" i="1"/>
  <c r="H5" i="1"/>
  <c r="H4" i="1"/>
  <c r="H3" i="1"/>
  <c r="H12" i="1" l="1"/>
</calcChain>
</file>

<file path=xl/sharedStrings.xml><?xml version="1.0" encoding="utf-8"?>
<sst xmlns="http://schemas.openxmlformats.org/spreadsheetml/2006/main" count="312" uniqueCount="182">
  <si>
    <t>序号</t>
    <phoneticPr fontId="1" type="noConversion"/>
  </si>
  <si>
    <t>作品名称</t>
  </si>
  <si>
    <t>作品集数</t>
  </si>
  <si>
    <t>单集时长（分钟）</t>
  </si>
  <si>
    <t>总时长（小时）</t>
  </si>
  <si>
    <t>原著作者</t>
  </si>
  <si>
    <t>演播人</t>
  </si>
  <si>
    <t>授权权利</t>
  </si>
  <si>
    <t>京西之南</t>
    <phoneticPr fontId="1" type="noConversion"/>
  </si>
  <si>
    <t>史长义</t>
    <phoneticPr fontId="1" type="noConversion"/>
  </si>
  <si>
    <t>王波</t>
    <phoneticPr fontId="1" type="noConversion"/>
  </si>
  <si>
    <t>敢为天下先</t>
    <phoneticPr fontId="1" type="noConversion"/>
  </si>
  <si>
    <t>李鸣生</t>
    <phoneticPr fontId="1" type="noConversion"/>
  </si>
  <si>
    <t>白钢</t>
    <phoneticPr fontId="1" type="noConversion"/>
  </si>
  <si>
    <t>列族的纷争</t>
    <phoneticPr fontId="1" type="noConversion"/>
  </si>
  <si>
    <t>成长</t>
    <phoneticPr fontId="1" type="noConversion"/>
  </si>
  <si>
    <t>赵亮</t>
    <phoneticPr fontId="1" type="noConversion"/>
  </si>
  <si>
    <t>帝国的兴起</t>
    <phoneticPr fontId="1" type="noConversion"/>
  </si>
  <si>
    <t>戴波</t>
    <phoneticPr fontId="1" type="noConversion"/>
  </si>
  <si>
    <t>两京烟云</t>
    <phoneticPr fontId="1" type="noConversion"/>
  </si>
  <si>
    <t>郭千慧</t>
    <phoneticPr fontId="1" type="noConversion"/>
  </si>
  <si>
    <t>房明震</t>
    <phoneticPr fontId="1" type="noConversion"/>
  </si>
  <si>
    <t>原名：王凌英   笔名：却却</t>
    <phoneticPr fontId="1" type="noConversion"/>
  </si>
  <si>
    <t>董宏伟、胡月玲</t>
    <phoneticPr fontId="1" type="noConversion"/>
  </si>
  <si>
    <t>使命召唤：狙击手们的战争</t>
  </si>
  <si>
    <t>原名：尹超    笔名：超侠</t>
    <phoneticPr fontId="1" type="noConversion"/>
  </si>
  <si>
    <t>李慧祥、赵倩</t>
    <phoneticPr fontId="1" type="noConversion"/>
  </si>
  <si>
    <t>往生</t>
    <phoneticPr fontId="1" type="noConversion"/>
  </si>
  <si>
    <t>原名：裴志海笔名：裴指海</t>
    <phoneticPr fontId="1" type="noConversion"/>
  </si>
  <si>
    <t>田翔</t>
    <phoneticPr fontId="1" type="noConversion"/>
  </si>
  <si>
    <t>红煤</t>
    <phoneticPr fontId="1" type="noConversion"/>
  </si>
  <si>
    <t>刘庆邦</t>
    <phoneticPr fontId="1" type="noConversion"/>
  </si>
  <si>
    <t>李满超</t>
    <phoneticPr fontId="1" type="noConversion"/>
  </si>
  <si>
    <t>遍地月光</t>
    <phoneticPr fontId="1" type="noConversion"/>
  </si>
  <si>
    <t>马国哲</t>
    <phoneticPr fontId="1" type="noConversion"/>
  </si>
  <si>
    <t>民国往事</t>
  </si>
  <si>
    <t>张荣/张小蛇77</t>
    <phoneticPr fontId="1" type="noConversion"/>
  </si>
  <si>
    <t>海洛因</t>
    <phoneticPr fontId="1" type="noConversion"/>
  </si>
  <si>
    <t>战衡阳</t>
  </si>
  <si>
    <t>王凌英/却却</t>
    <phoneticPr fontId="1" type="noConversion"/>
  </si>
  <si>
    <t>马旭、刘恩泽等</t>
    <phoneticPr fontId="1" type="noConversion"/>
  </si>
  <si>
    <t>我的民国（上）</t>
  </si>
  <si>
    <t>李晓敏</t>
    <phoneticPr fontId="1" type="noConversion"/>
  </si>
  <si>
    <t>闻佳</t>
    <phoneticPr fontId="1" type="noConversion"/>
  </si>
  <si>
    <t>我的民国（下）</t>
  </si>
  <si>
    <t>汇总</t>
    <phoneticPr fontId="4" type="noConversion"/>
  </si>
  <si>
    <t>预警</t>
  </si>
  <si>
    <t>周大新</t>
  </si>
  <si>
    <t>有声书</t>
  </si>
  <si>
    <t>郭易峰</t>
  </si>
  <si>
    <t>战争传说</t>
  </si>
  <si>
    <t>周茜</t>
  </si>
  <si>
    <t>修改过程</t>
  </si>
  <si>
    <t>韩少功</t>
  </si>
  <si>
    <t>杨洋</t>
  </si>
  <si>
    <t>异星笔记</t>
  </si>
  <si>
    <t>黄文军</t>
  </si>
  <si>
    <t>白钢</t>
  </si>
  <si>
    <t>旱天雷</t>
  </si>
  <si>
    <t>罗宏
刘鉴</t>
  </si>
  <si>
    <t>任杰</t>
  </si>
  <si>
    <t>三个吹鼓手</t>
  </si>
  <si>
    <t>连城</t>
  </si>
  <si>
    <t>晏积瑄</t>
  </si>
  <si>
    <t>狐狸岗狐狸湾</t>
  </si>
  <si>
    <t>张猛</t>
  </si>
  <si>
    <t>侯春生</t>
  </si>
  <si>
    <t>毛泽东在1949年</t>
  </si>
  <si>
    <t>杨冬权 著</t>
  </si>
  <si>
    <t>焦健</t>
  </si>
  <si>
    <t>英雄万岁（中国专业作家纪实探秘典藏文库）</t>
  </si>
  <si>
    <t>郭晓晔 著</t>
  </si>
  <si>
    <t>孤独的天空（中国专业作家纪实探秘典藏文库·郭晓晔卷）</t>
  </si>
  <si>
    <t>张虎</t>
  </si>
  <si>
    <t>边走边吃边聊：北京站老站长见闻录</t>
  </si>
  <si>
    <t>石玉林 著</t>
  </si>
  <si>
    <t>大记忆：亲历20次国庆庆典</t>
  </si>
  <si>
    <t>倪天祚 著</t>
  </si>
  <si>
    <t>天时</t>
  </si>
  <si>
    <t>大唐玄奘</t>
  </si>
  <si>
    <t>李兆庆 著</t>
  </si>
  <si>
    <t>武术</t>
  </si>
  <si>
    <t>代号：马塔角行动：B-29轰炸日本，从新津机场起飞</t>
  </si>
  <si>
    <t>周明生 著</t>
  </si>
  <si>
    <t>闺密联盟</t>
  </si>
  <si>
    <t>李晟旻 著</t>
  </si>
  <si>
    <t>钟扬</t>
  </si>
  <si>
    <t>烽火残阳</t>
  </si>
  <si>
    <t>胡燕怀</t>
  </si>
  <si>
    <t>郑博</t>
  </si>
  <si>
    <t>曹操</t>
  </si>
  <si>
    <t>赵扬</t>
  </si>
  <si>
    <t>三国风云（全二册）</t>
  </si>
  <si>
    <t>胡晓明 胡晓晖</t>
  </si>
  <si>
    <t>赵亮</t>
  </si>
  <si>
    <t>岳飞全传（全二册）</t>
  </si>
  <si>
    <t>胡晓明  胡晓晖</t>
  </si>
  <si>
    <t>陈兵</t>
  </si>
  <si>
    <t>蛟龙</t>
  </si>
  <si>
    <t>玄色</t>
  </si>
  <si>
    <t>柳建伟</t>
  </si>
  <si>
    <t>周文凯</t>
  </si>
  <si>
    <t xml:space="preserve"> 危险名单</t>
  </si>
  <si>
    <t>张和平</t>
  </si>
  <si>
    <t xml:space="preserve">杀寇决 </t>
  </si>
  <si>
    <t>郭炜</t>
  </si>
  <si>
    <t>裁·缝</t>
  </si>
  <si>
    <t>崔天醍</t>
  </si>
  <si>
    <t>淡忘</t>
  </si>
  <si>
    <t>甲子春</t>
  </si>
  <si>
    <t>梁言</t>
  </si>
  <si>
    <t>暗斗</t>
  </si>
  <si>
    <t>闻佳</t>
  </si>
  <si>
    <t>大河风流：全3册</t>
  </si>
  <si>
    <t>朱东惠</t>
  </si>
  <si>
    <t>徐平</t>
  </si>
  <si>
    <t>王城如海</t>
  </si>
  <si>
    <t>徐则臣</t>
  </si>
  <si>
    <t>历史的天空</t>
  </si>
  <si>
    <t>徐贵祥</t>
  </si>
  <si>
    <t>马雪松</t>
  </si>
  <si>
    <t>杨焕亭</t>
  </si>
  <si>
    <t>大明首辅（共3册）</t>
  </si>
  <si>
    <t>傅传松</t>
  </si>
  <si>
    <t>房明震</t>
  </si>
  <si>
    <t>蒙古帝国（共4册）</t>
  </si>
  <si>
    <t>包丽英</t>
  </si>
  <si>
    <t>齐克健</t>
  </si>
  <si>
    <t>大宋王朝（共3册）</t>
  </si>
  <si>
    <t>颜廷瑞</t>
  </si>
  <si>
    <t>艾宝良</t>
  </si>
  <si>
    <t>春秋战国（共3册）</t>
  </si>
  <si>
    <t>胡晓明、胡晓辉</t>
  </si>
  <si>
    <t>王波</t>
  </si>
  <si>
    <t>胡雪岩</t>
  </si>
  <si>
    <t>凌解放（二月河）、薛家柱</t>
  </si>
  <si>
    <t>导弹和向日葵</t>
  </si>
  <si>
    <t>王凯</t>
  </si>
  <si>
    <t>肖雅</t>
  </si>
  <si>
    <t>__</t>
    <phoneticPr fontId="1" type="noConversion"/>
  </si>
  <si>
    <t>突出重围</t>
    <phoneticPr fontId="1" type="noConversion"/>
  </si>
  <si>
    <t>武则天（共3册）</t>
    <phoneticPr fontId="1" type="noConversion"/>
  </si>
  <si>
    <t>金谷银山</t>
    <phoneticPr fontId="1" type="noConversion"/>
  </si>
  <si>
    <t>关仁山</t>
    <phoneticPr fontId="1" type="noConversion"/>
  </si>
  <si>
    <t>白钢</t>
    <phoneticPr fontId="1" type="noConversion"/>
  </si>
  <si>
    <t>汇总</t>
    <phoneticPr fontId="1" type="noConversion"/>
  </si>
  <si>
    <t>序号</t>
    <phoneticPr fontId="4" type="noConversion"/>
  </si>
  <si>
    <t>文字作者</t>
    <phoneticPr fontId="1" type="noConversion"/>
  </si>
  <si>
    <t>作品类型</t>
    <phoneticPr fontId="4" type="noConversion"/>
  </si>
  <si>
    <t>作品版权页字数（千字）</t>
    <phoneticPr fontId="1" type="noConversion"/>
  </si>
  <si>
    <t>演播人</t>
    <phoneticPr fontId="1" type="noConversion"/>
  </si>
  <si>
    <t>授权权利</t>
    <phoneticPr fontId="1" type="noConversion"/>
  </si>
  <si>
    <t>总时长（小时）</t>
    <phoneticPr fontId="1" type="noConversion"/>
  </si>
  <si>
    <t>项目名称</t>
    <phoneticPr fontId="1" type="noConversion"/>
  </si>
  <si>
    <t>作品数量</t>
    <phoneticPr fontId="1" type="noConversion"/>
  </si>
  <si>
    <t>内容类别</t>
    <phoneticPr fontId="1" type="noConversion"/>
  </si>
  <si>
    <t>授权权利</t>
    <phoneticPr fontId="1" type="noConversion"/>
  </si>
  <si>
    <t>总价（元）</t>
    <phoneticPr fontId="1" type="noConversion"/>
  </si>
  <si>
    <t>合计</t>
    <phoneticPr fontId="1" type="noConversion"/>
  </si>
  <si>
    <t>音频成品</t>
    <phoneticPr fontId="1" type="noConversion"/>
  </si>
  <si>
    <t>序号</t>
    <phoneticPr fontId="1" type="noConversion"/>
  </si>
  <si>
    <t>北京广播音频版权采购项目阅音文化音频成品采购明细目录</t>
    <phoneticPr fontId="4" type="noConversion"/>
  </si>
  <si>
    <t>北京广播音频版权采购项目华韵文化音频成品采购明细目录</t>
    <phoneticPr fontId="4" type="noConversion"/>
  </si>
  <si>
    <t>北京广播音频版权采购项目阅音文化名家演绎名著类音频作品采购明细目录(中国有声阅读委员会策划)</t>
    <phoneticPr fontId="4" type="noConversion"/>
  </si>
  <si>
    <t>《京西之南》等5部音频成品</t>
    <phoneticPr fontId="1" type="noConversion"/>
  </si>
  <si>
    <t>北京广播音频版权采购项目采购作品汇总表</t>
    <phoneticPr fontId="1" type="noConversion"/>
  </si>
  <si>
    <t>乱云低水（上下）</t>
    <phoneticPr fontId="1" type="noConversion"/>
  </si>
  <si>
    <t>《乱云低水》等9部音频成品</t>
    <phoneticPr fontId="1" type="noConversion"/>
  </si>
  <si>
    <t>名家演绎名著类音频作品</t>
    <phoneticPr fontId="1" type="noConversion"/>
  </si>
  <si>
    <t>5部/114.2小时</t>
    <phoneticPr fontId="1" type="noConversion"/>
  </si>
  <si>
    <t>9部/166.0小时</t>
    <phoneticPr fontId="1" type="noConversion"/>
  </si>
  <si>
    <t>作品类型</t>
    <phoneticPr fontId="1" type="noConversion"/>
  </si>
  <si>
    <t>有声书</t>
    <phoneticPr fontId="1" type="noConversion"/>
  </si>
  <si>
    <t>作品类型</t>
    <phoneticPr fontId="1" type="noConversion"/>
  </si>
  <si>
    <t>小说剧</t>
    <phoneticPr fontId="1" type="noConversion"/>
  </si>
  <si>
    <t>有声小说</t>
    <phoneticPr fontId="1" type="noConversion"/>
  </si>
  <si>
    <t>37部/1274.2小时</t>
    <phoneticPr fontId="1" type="noConversion"/>
  </si>
  <si>
    <t>《预警》等37部名家演绎名著类音频作品</t>
    <phoneticPr fontId="1" type="noConversion"/>
  </si>
  <si>
    <t>著作财产权整体转让</t>
    <phoneticPr fontId="1" type="noConversion"/>
  </si>
  <si>
    <t>版权提供机构</t>
    <phoneticPr fontId="1" type="noConversion"/>
  </si>
  <si>
    <t>北京阅音文化传播有限公司</t>
    <phoneticPr fontId="1" type="noConversion"/>
  </si>
  <si>
    <t>华韵文化科技有限公司</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</si>
</sst>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quot;¥&quot;#,##0_);[Red]\(&quot;¥&quot;#,##0\)"/>
    <numFmt numFmtId="178" formatCode="0.0"/>
  </numFmts>
  <fonts count="17">
    <font>
      <sz val="11"/>
      <color theme="1"/>
      <name val="宋体"/>
      <family val="2"/>
      <scheme val="minor"/>
    </font>
    <font>
      <sz val="9"/>
      <name val="宋体"/>
      <family val="3"/>
      <charset val="134"/>
      <scheme val="minor"/>
    </font>
    <font>
      <b/>
      <sz val="14"/>
      <color indexed="8"/>
      <name val="微软雅黑"/>
      <family val="2"/>
      <charset val="134"/>
    </font>
    <font>
      <b/>
      <sz val="9"/>
      <name val="微软雅黑"/>
      <family val="2"/>
      <charset val="134"/>
    </font>
    <font>
      <sz val="9"/>
      <name val="宋体"/>
      <family val="2"/>
      <charset val="134"/>
    </font>
    <font>
      <sz val="9"/>
      <name val="微软雅黑"/>
      <family val="2"/>
      <charset val="134"/>
    </font>
    <font>
      <sz val="9"/>
      <color indexed="8"/>
      <name val="微软雅黑"/>
      <family val="2"/>
      <charset val="134"/>
    </font>
    <font>
      <sz val="9"/>
      <color theme="1"/>
      <name val="微软雅黑"/>
      <family val="2"/>
      <charset val="134"/>
    </font>
    <font>
      <sz val="11"/>
      <color indexed="8"/>
      <name val="微软雅黑"/>
      <family val="2"/>
      <charset val="134"/>
    </font>
    <font>
      <sz val="10"/>
      <color indexed="8"/>
      <name val="微软雅黑"/>
      <family val="2"/>
      <charset val="134"/>
    </font>
    <font>
      <sz val="10"/>
      <color theme="1"/>
      <name val="微软雅黑"/>
      <family val="2"/>
      <charset val="134"/>
    </font>
    <font>
      <sz val="10"/>
      <name val="微软雅黑"/>
      <family val="2"/>
      <charset val="134"/>
    </font>
    <font>
      <b/>
      <sz val="18"/>
      <color theme="1"/>
      <name val="微软雅黑"/>
      <family val="2"/>
      <charset val="134"/>
    </font>
    <font>
      <b/>
      <sz val="12"/>
      <color theme="1"/>
      <name val="宋体"/>
      <family val="3"/>
      <charset val="134"/>
      <scheme val="minor"/>
    </font>
    <font>
      <sz val="11"/>
      <name val="宋体"/>
      <family val="2"/>
      <scheme val="minor"/>
    </font>
    <font>
      <sz val="11"/>
      <name val="宋体"/>
      <family val="3"/>
      <charset val="134"/>
      <scheme val="minor"/>
    </font>
    <font>
      <b/>
      <sz val="14"/>
      <color theme="1"/>
      <name val="宋体"/>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46">
    <xf numFmtId="0" fontId="0" fillId="0" borderId="0" xfId="0"/>
    <xf numFmtId="0" fontId="3" fillId="0" borderId="2" xfId="0" applyFont="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xf>
    <xf numFmtId="0" fontId="6"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176" fontId="7" fillId="0" borderId="2" xfId="0" applyNumberFormat="1" applyFont="1" applyBorder="1" applyAlignment="1">
      <alignment horizontal="center" vertical="center" wrapText="1"/>
    </xf>
    <xf numFmtId="0" fontId="6"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2" borderId="2" xfId="0" applyNumberFormat="1" applyFont="1" applyFill="1" applyBorder="1" applyAlignment="1">
      <alignment horizontal="center" vertical="center" wrapText="1"/>
    </xf>
    <xf numFmtId="0" fontId="0" fillId="0" borderId="2" xfId="0" applyBorder="1"/>
    <xf numFmtId="0" fontId="8" fillId="0" borderId="2" xfId="0" applyFont="1" applyBorder="1" applyAlignment="1">
      <alignment horizontal="center" vertical="center" wrapText="1"/>
    </xf>
    <xf numFmtId="0" fontId="9" fillId="2" borderId="2" xfId="0" applyFont="1" applyFill="1" applyBorder="1" applyAlignment="1">
      <alignment horizontal="center" vertical="center"/>
    </xf>
    <xf numFmtId="49" fontId="9"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49" fontId="9" fillId="0" borderId="2" xfId="0" applyNumberFormat="1" applyFont="1" applyBorder="1" applyAlignment="1">
      <alignment horizontal="center" vertical="center" wrapText="1"/>
    </xf>
    <xf numFmtId="176" fontId="10" fillId="2" borderId="2" xfId="0"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xf>
    <xf numFmtId="49" fontId="10" fillId="0" borderId="2" xfId="0" applyNumberFormat="1" applyFont="1" applyBorder="1" applyAlignment="1">
      <alignment horizontal="center" vertical="center" wrapText="1"/>
    </xf>
    <xf numFmtId="49" fontId="11"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5" fillId="2" borderId="2" xfId="0" applyFont="1" applyFill="1" applyBorder="1" applyAlignment="1">
      <alignment horizontal="center" vertical="center"/>
    </xf>
    <xf numFmtId="0" fontId="6"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176" fontId="10" fillId="2" borderId="3"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177" fontId="13" fillId="0" borderId="2" xfId="0" applyNumberFormat="1" applyFont="1" applyBorder="1" applyAlignment="1">
      <alignment horizontal="center" vertical="center"/>
    </xf>
    <xf numFmtId="0" fontId="14" fillId="0" borderId="2" xfId="0" applyFont="1" applyBorder="1" applyAlignment="1">
      <alignment horizontal="center" vertical="center"/>
    </xf>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0" fontId="0" fillId="0" borderId="2" xfId="0" applyBorder="1" applyAlignment="1">
      <alignment horizontal="center" vertical="center" wrapText="1"/>
    </xf>
    <xf numFmtId="177" fontId="15" fillId="0" borderId="2" xfId="0" applyNumberFormat="1" applyFont="1" applyBorder="1" applyAlignment="1">
      <alignment horizontal="center" vertical="center"/>
    </xf>
    <xf numFmtId="177" fontId="0" fillId="0" borderId="2" xfId="0" applyNumberFormat="1" applyBorder="1" applyAlignment="1">
      <alignment horizontal="center" vertical="center"/>
    </xf>
    <xf numFmtId="0" fontId="0" fillId="0" borderId="2" xfId="0" applyBorder="1" applyAlignment="1">
      <alignment horizontal="center" vertical="center"/>
    </xf>
    <xf numFmtId="0" fontId="16" fillId="0" borderId="2" xfId="0" applyFont="1" applyBorder="1" applyAlignment="1">
      <alignment horizontal="center" vertical="center" wrapText="1"/>
    </xf>
    <xf numFmtId="0" fontId="0" fillId="0" borderId="2" xfId="0" applyFill="1" applyBorder="1" applyAlignment="1">
      <alignment horizontal="center" vertical="center"/>
    </xf>
    <xf numFmtId="178" fontId="6" fillId="2" borderId="2"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2" fillId="0" borderId="1" xfId="0" applyFont="1"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abSelected="1" workbookViewId="0">
      <selection activeCell="E6" sqref="E6"/>
    </sheetView>
  </sheetViews>
  <sheetFormatPr defaultRowHeight="13.5"/>
  <cols>
    <col min="2" max="2" width="31" customWidth="1"/>
    <col min="3" max="3" width="21.625" customWidth="1"/>
    <col min="4" max="5" width="14.875" customWidth="1"/>
    <col min="6" max="6" width="20.125" customWidth="1"/>
    <col min="7" max="7" width="15.875" customWidth="1"/>
  </cols>
  <sheetData>
    <row r="1" spans="1:7" ht="24.75">
      <c r="A1" s="44" t="s">
        <v>165</v>
      </c>
      <c r="B1" s="44"/>
      <c r="C1" s="44"/>
      <c r="D1" s="44"/>
      <c r="E1" s="44"/>
      <c r="F1" s="44"/>
      <c r="G1" s="44"/>
    </row>
    <row r="2" spans="1:7" ht="35.1" customHeight="1">
      <c r="A2" s="31" t="s">
        <v>160</v>
      </c>
      <c r="B2" s="32" t="s">
        <v>153</v>
      </c>
      <c r="C2" s="31" t="s">
        <v>154</v>
      </c>
      <c r="D2" s="31" t="s">
        <v>155</v>
      </c>
      <c r="E2" s="31" t="s">
        <v>179</v>
      </c>
      <c r="F2" s="31" t="s">
        <v>156</v>
      </c>
      <c r="G2" s="33" t="s">
        <v>157</v>
      </c>
    </row>
    <row r="3" spans="1:7" ht="35.1" customHeight="1">
      <c r="A3" s="35">
        <v>1</v>
      </c>
      <c r="B3" s="37" t="s">
        <v>164</v>
      </c>
      <c r="C3" s="40" t="s">
        <v>169</v>
      </c>
      <c r="D3" s="40" t="s">
        <v>159</v>
      </c>
      <c r="E3" s="37" t="s">
        <v>180</v>
      </c>
      <c r="F3" s="36" t="s">
        <v>178</v>
      </c>
      <c r="G3" s="39">
        <v>1906000</v>
      </c>
    </row>
    <row r="4" spans="1:7" ht="35.1" customHeight="1">
      <c r="A4" s="35">
        <v>2</v>
      </c>
      <c r="B4" s="37" t="s">
        <v>167</v>
      </c>
      <c r="C4" s="40" t="s">
        <v>170</v>
      </c>
      <c r="D4" s="40" t="s">
        <v>159</v>
      </c>
      <c r="E4" s="37" t="s">
        <v>181</v>
      </c>
      <c r="F4" s="36" t="s">
        <v>178</v>
      </c>
      <c r="G4" s="39">
        <v>1500000</v>
      </c>
    </row>
    <row r="5" spans="1:7" ht="35.1" customHeight="1">
      <c r="A5" s="34">
        <v>3</v>
      </c>
      <c r="B5" s="36" t="s">
        <v>177</v>
      </c>
      <c r="C5" s="35" t="s">
        <v>176</v>
      </c>
      <c r="D5" s="36" t="s">
        <v>168</v>
      </c>
      <c r="E5" s="37" t="s">
        <v>180</v>
      </c>
      <c r="F5" s="36" t="s">
        <v>178</v>
      </c>
      <c r="G5" s="38">
        <v>6996618</v>
      </c>
    </row>
    <row r="6" spans="1:7" ht="35.1" customHeight="1">
      <c r="A6" s="13"/>
      <c r="B6" s="41" t="s">
        <v>158</v>
      </c>
      <c r="C6" s="13"/>
      <c r="D6" s="13"/>
      <c r="E6" s="13"/>
      <c r="F6" s="13"/>
      <c r="G6" s="39">
        <f>SUM(G3:G5)</f>
        <v>10402618</v>
      </c>
    </row>
  </sheetData>
  <mergeCells count="1">
    <mergeCell ref="A1:G1"/>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zoomScaleNormal="100" workbookViewId="0">
      <selection activeCell="I4" sqref="I4"/>
    </sheetView>
  </sheetViews>
  <sheetFormatPr defaultRowHeight="13.5"/>
  <cols>
    <col min="1" max="1" width="8.375" customWidth="1"/>
    <col min="2" max="2" width="14.5" customWidth="1"/>
    <col min="7" max="7" width="9.25" customWidth="1"/>
    <col min="8" max="8" width="12.25" customWidth="1"/>
    <col min="9" max="9" width="16" customWidth="1"/>
    <col min="10" max="10" width="20.625" customWidth="1"/>
  </cols>
  <sheetData>
    <row r="1" spans="1:9" ht="20.25" customHeight="1">
      <c r="A1" s="45" t="s">
        <v>161</v>
      </c>
      <c r="B1" s="45"/>
      <c r="C1" s="45"/>
      <c r="D1" s="45"/>
      <c r="E1" s="45"/>
      <c r="F1" s="45"/>
      <c r="G1" s="45"/>
      <c r="H1" s="45"/>
      <c r="I1" s="45"/>
    </row>
    <row r="2" spans="1:9" ht="30" customHeight="1">
      <c r="A2" s="1" t="s">
        <v>0</v>
      </c>
      <c r="B2" s="2" t="s">
        <v>1</v>
      </c>
      <c r="C2" s="1" t="s">
        <v>5</v>
      </c>
      <c r="D2" s="1" t="s">
        <v>171</v>
      </c>
      <c r="E2" s="4" t="s">
        <v>6</v>
      </c>
      <c r="F2" s="2" t="s">
        <v>2</v>
      </c>
      <c r="G2" s="3" t="s">
        <v>3</v>
      </c>
      <c r="H2" s="3" t="s">
        <v>4</v>
      </c>
      <c r="I2" s="1" t="s">
        <v>7</v>
      </c>
    </row>
    <row r="3" spans="1:9" ht="30" customHeight="1">
      <c r="A3" s="5">
        <v>1</v>
      </c>
      <c r="B3" s="6" t="s">
        <v>8</v>
      </c>
      <c r="C3" s="9" t="s">
        <v>9</v>
      </c>
      <c r="D3" s="9" t="s">
        <v>172</v>
      </c>
      <c r="E3" s="10" t="s">
        <v>10</v>
      </c>
      <c r="F3" s="7">
        <v>66</v>
      </c>
      <c r="G3" s="7">
        <v>23</v>
      </c>
      <c r="H3" s="8">
        <f>F3*G3/60</f>
        <v>25.3</v>
      </c>
      <c r="I3" s="7" t="s">
        <v>178</v>
      </c>
    </row>
    <row r="4" spans="1:9" ht="30" customHeight="1">
      <c r="A4" s="5">
        <v>2</v>
      </c>
      <c r="B4" s="6" t="s">
        <v>11</v>
      </c>
      <c r="C4" s="9" t="s">
        <v>12</v>
      </c>
      <c r="D4" s="9" t="s">
        <v>172</v>
      </c>
      <c r="E4" s="10" t="s">
        <v>13</v>
      </c>
      <c r="F4" s="7">
        <v>46</v>
      </c>
      <c r="G4" s="7">
        <v>23</v>
      </c>
      <c r="H4" s="8">
        <f t="shared" ref="H4:H7" si="0">F4*G4/60</f>
        <v>17.633333333333333</v>
      </c>
      <c r="I4" s="7" t="s">
        <v>178</v>
      </c>
    </row>
    <row r="5" spans="1:9" ht="30" customHeight="1">
      <c r="A5" s="5">
        <v>3</v>
      </c>
      <c r="B5" s="6" t="s">
        <v>14</v>
      </c>
      <c r="C5" s="6" t="s">
        <v>15</v>
      </c>
      <c r="D5" s="9" t="s">
        <v>172</v>
      </c>
      <c r="E5" s="6" t="s">
        <v>16</v>
      </c>
      <c r="F5" s="7">
        <v>122</v>
      </c>
      <c r="G5" s="7">
        <v>23</v>
      </c>
      <c r="H5" s="8">
        <f t="shared" si="0"/>
        <v>46.766666666666666</v>
      </c>
      <c r="I5" s="7" t="s">
        <v>178</v>
      </c>
    </row>
    <row r="6" spans="1:9" ht="30" customHeight="1">
      <c r="A6" s="5">
        <v>4</v>
      </c>
      <c r="B6" s="6" t="s">
        <v>17</v>
      </c>
      <c r="C6" s="6" t="s">
        <v>18</v>
      </c>
      <c r="D6" s="9" t="s">
        <v>172</v>
      </c>
      <c r="E6" s="6" t="s">
        <v>16</v>
      </c>
      <c r="F6" s="7">
        <v>17</v>
      </c>
      <c r="G6" s="7">
        <v>23</v>
      </c>
      <c r="H6" s="8">
        <f t="shared" si="0"/>
        <v>6.5166666666666666</v>
      </c>
      <c r="I6" s="7" t="s">
        <v>178</v>
      </c>
    </row>
    <row r="7" spans="1:9" ht="30" customHeight="1">
      <c r="A7" s="5">
        <v>5</v>
      </c>
      <c r="B7" s="6" t="s">
        <v>19</v>
      </c>
      <c r="C7" s="6" t="s">
        <v>20</v>
      </c>
      <c r="D7" s="9" t="s">
        <v>172</v>
      </c>
      <c r="E7" s="6" t="s">
        <v>21</v>
      </c>
      <c r="F7" s="7">
        <v>47</v>
      </c>
      <c r="G7" s="7">
        <v>23</v>
      </c>
      <c r="H7" s="8">
        <f t="shared" si="0"/>
        <v>18.016666666666666</v>
      </c>
      <c r="I7" s="7" t="s">
        <v>178</v>
      </c>
    </row>
    <row r="8" spans="1:9" ht="30" customHeight="1">
      <c r="A8" s="13"/>
      <c r="B8" s="14" t="s">
        <v>45</v>
      </c>
      <c r="C8" s="13"/>
      <c r="D8" s="13"/>
      <c r="E8" s="13"/>
      <c r="F8" s="7"/>
      <c r="G8" s="7"/>
      <c r="H8" s="43">
        <f t="shared" ref="H8" si="1">SUM(H3:H7)</f>
        <v>114.23333333333333</v>
      </c>
      <c r="I8" s="13"/>
    </row>
  </sheetData>
  <mergeCells count="1">
    <mergeCell ref="A1:I1"/>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A7" workbookViewId="0">
      <selection activeCell="I11" sqref="I11"/>
    </sheetView>
  </sheetViews>
  <sheetFormatPr defaultRowHeight="13.5"/>
  <cols>
    <col min="1" max="1" width="7.5" customWidth="1"/>
    <col min="2" max="2" width="22.625" customWidth="1"/>
    <col min="3" max="4" width="11.25" customWidth="1"/>
    <col min="5" max="5" width="13.125" customWidth="1"/>
    <col min="6" max="6" width="7.875" customWidth="1"/>
    <col min="8" max="8" width="7.5" customWidth="1"/>
    <col min="9" max="9" width="16.75" customWidth="1"/>
  </cols>
  <sheetData>
    <row r="1" spans="1:9" ht="21">
      <c r="A1" s="45" t="s">
        <v>162</v>
      </c>
      <c r="B1" s="45"/>
      <c r="C1" s="45"/>
      <c r="D1" s="45"/>
      <c r="E1" s="45"/>
      <c r="F1" s="45"/>
      <c r="G1" s="45"/>
      <c r="H1" s="45"/>
      <c r="I1" s="45"/>
    </row>
    <row r="2" spans="1:9" ht="30" customHeight="1">
      <c r="A2" s="1" t="s">
        <v>0</v>
      </c>
      <c r="B2" s="2" t="s">
        <v>1</v>
      </c>
      <c r="C2" s="1" t="s">
        <v>5</v>
      </c>
      <c r="D2" s="1" t="s">
        <v>173</v>
      </c>
      <c r="E2" s="4" t="s">
        <v>6</v>
      </c>
      <c r="F2" s="2" t="s">
        <v>2</v>
      </c>
      <c r="G2" s="3" t="s">
        <v>3</v>
      </c>
      <c r="H2" s="3" t="s">
        <v>4</v>
      </c>
      <c r="I2" s="1" t="s">
        <v>7</v>
      </c>
    </row>
    <row r="3" spans="1:9" ht="30" customHeight="1">
      <c r="A3" s="11">
        <v>1</v>
      </c>
      <c r="B3" s="6" t="s">
        <v>166</v>
      </c>
      <c r="C3" s="6" t="s">
        <v>22</v>
      </c>
      <c r="D3" s="6" t="s">
        <v>174</v>
      </c>
      <c r="E3" s="10" t="s">
        <v>23</v>
      </c>
      <c r="F3" s="7">
        <v>87</v>
      </c>
      <c r="G3" s="7">
        <v>23</v>
      </c>
      <c r="H3" s="12">
        <f t="shared" ref="H3:H11" si="0">F3*G3/60</f>
        <v>33.35</v>
      </c>
      <c r="I3" s="7" t="s">
        <v>178</v>
      </c>
    </row>
    <row r="4" spans="1:9" ht="30" customHeight="1">
      <c r="A4" s="11">
        <v>2</v>
      </c>
      <c r="B4" s="6" t="s">
        <v>24</v>
      </c>
      <c r="C4" s="6" t="s">
        <v>25</v>
      </c>
      <c r="D4" s="6" t="s">
        <v>174</v>
      </c>
      <c r="E4" s="10" t="s">
        <v>26</v>
      </c>
      <c r="F4" s="7">
        <v>36</v>
      </c>
      <c r="G4" s="7">
        <v>23</v>
      </c>
      <c r="H4" s="12">
        <f t="shared" si="0"/>
        <v>13.8</v>
      </c>
      <c r="I4" s="7" t="s">
        <v>178</v>
      </c>
    </row>
    <row r="5" spans="1:9" ht="30" customHeight="1">
      <c r="A5" s="11">
        <v>3</v>
      </c>
      <c r="B5" s="6" t="s">
        <v>27</v>
      </c>
      <c r="C5" s="6" t="s">
        <v>28</v>
      </c>
      <c r="D5" s="6" t="s">
        <v>175</v>
      </c>
      <c r="E5" s="10" t="s">
        <v>29</v>
      </c>
      <c r="F5" s="7">
        <v>49</v>
      </c>
      <c r="G5" s="7">
        <v>23</v>
      </c>
      <c r="H5" s="12">
        <f t="shared" si="0"/>
        <v>18.783333333333335</v>
      </c>
      <c r="I5" s="7" t="s">
        <v>178</v>
      </c>
    </row>
    <row r="6" spans="1:9" ht="30" customHeight="1">
      <c r="A6" s="11">
        <v>4</v>
      </c>
      <c r="B6" s="6" t="s">
        <v>30</v>
      </c>
      <c r="C6" s="6" t="s">
        <v>31</v>
      </c>
      <c r="D6" s="6" t="s">
        <v>175</v>
      </c>
      <c r="E6" s="10" t="s">
        <v>32</v>
      </c>
      <c r="F6" s="7">
        <v>48</v>
      </c>
      <c r="G6" s="7">
        <v>23</v>
      </c>
      <c r="H6" s="12">
        <f t="shared" si="0"/>
        <v>18.399999999999999</v>
      </c>
      <c r="I6" s="7" t="s">
        <v>178</v>
      </c>
    </row>
    <row r="7" spans="1:9" ht="30" customHeight="1">
      <c r="A7" s="11">
        <v>5</v>
      </c>
      <c r="B7" s="6" t="s">
        <v>33</v>
      </c>
      <c r="C7" s="6" t="s">
        <v>31</v>
      </c>
      <c r="D7" s="6" t="s">
        <v>175</v>
      </c>
      <c r="E7" s="10" t="s">
        <v>34</v>
      </c>
      <c r="F7" s="7">
        <v>49</v>
      </c>
      <c r="G7" s="7">
        <v>23</v>
      </c>
      <c r="H7" s="12">
        <f t="shared" si="0"/>
        <v>18.783333333333335</v>
      </c>
      <c r="I7" s="7" t="s">
        <v>178</v>
      </c>
    </row>
    <row r="8" spans="1:9" ht="30" customHeight="1">
      <c r="A8" s="11">
        <v>6</v>
      </c>
      <c r="B8" s="6" t="s">
        <v>35</v>
      </c>
      <c r="C8" s="6" t="s">
        <v>36</v>
      </c>
      <c r="D8" s="6" t="s">
        <v>175</v>
      </c>
      <c r="E8" s="10" t="s">
        <v>37</v>
      </c>
      <c r="F8" s="7">
        <v>56</v>
      </c>
      <c r="G8" s="7">
        <v>23</v>
      </c>
      <c r="H8" s="12">
        <f t="shared" si="0"/>
        <v>21.466666666666665</v>
      </c>
      <c r="I8" s="7" t="s">
        <v>178</v>
      </c>
    </row>
    <row r="9" spans="1:9" ht="30" customHeight="1">
      <c r="A9" s="11">
        <v>7</v>
      </c>
      <c r="B9" s="6" t="s">
        <v>38</v>
      </c>
      <c r="C9" s="6" t="s">
        <v>39</v>
      </c>
      <c r="D9" s="6" t="s">
        <v>175</v>
      </c>
      <c r="E9" s="10" t="s">
        <v>40</v>
      </c>
      <c r="F9" s="7">
        <v>48</v>
      </c>
      <c r="G9" s="7">
        <v>23</v>
      </c>
      <c r="H9" s="12">
        <f t="shared" si="0"/>
        <v>18.399999999999999</v>
      </c>
      <c r="I9" s="7" t="s">
        <v>178</v>
      </c>
    </row>
    <row r="10" spans="1:9" ht="30" customHeight="1">
      <c r="A10" s="11">
        <v>8</v>
      </c>
      <c r="B10" s="6" t="s">
        <v>41</v>
      </c>
      <c r="C10" s="6" t="s">
        <v>42</v>
      </c>
      <c r="D10" s="6" t="s">
        <v>175</v>
      </c>
      <c r="E10" s="10" t="s">
        <v>43</v>
      </c>
      <c r="F10" s="7">
        <v>30</v>
      </c>
      <c r="G10" s="7">
        <v>23</v>
      </c>
      <c r="H10" s="12">
        <f t="shared" si="0"/>
        <v>11.5</v>
      </c>
      <c r="I10" s="7" t="s">
        <v>178</v>
      </c>
    </row>
    <row r="11" spans="1:9" ht="30" customHeight="1">
      <c r="A11" s="11">
        <v>9</v>
      </c>
      <c r="B11" s="6" t="s">
        <v>44</v>
      </c>
      <c r="C11" s="6" t="s">
        <v>42</v>
      </c>
      <c r="D11" s="6" t="s">
        <v>175</v>
      </c>
      <c r="E11" s="10" t="s">
        <v>43</v>
      </c>
      <c r="F11" s="7">
        <v>30</v>
      </c>
      <c r="G11" s="7">
        <v>23</v>
      </c>
      <c r="H11" s="12">
        <f t="shared" si="0"/>
        <v>11.5</v>
      </c>
      <c r="I11" s="7" t="s">
        <v>178</v>
      </c>
    </row>
    <row r="12" spans="1:9" ht="30" customHeight="1">
      <c r="A12" s="13"/>
      <c r="B12" s="14" t="s">
        <v>45</v>
      </c>
      <c r="C12" s="13"/>
      <c r="D12" s="13"/>
      <c r="E12" s="13"/>
      <c r="F12" s="7"/>
      <c r="G12" s="42"/>
      <c r="H12" s="12">
        <f t="shared" ref="H12" si="1">SUM(H3:H11)</f>
        <v>165.98333333333335</v>
      </c>
      <c r="I12" s="13"/>
    </row>
  </sheetData>
  <mergeCells count="1">
    <mergeCell ref="A1:I1"/>
  </mergeCells>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activeCell="B8" sqref="B8"/>
    </sheetView>
  </sheetViews>
  <sheetFormatPr defaultRowHeight="13.5"/>
  <cols>
    <col min="1" max="1" width="9.625" customWidth="1"/>
    <col min="2" max="2" width="25.25" customWidth="1"/>
    <col min="3" max="3" width="12.625" customWidth="1"/>
    <col min="4" max="4" width="12.375" customWidth="1"/>
    <col min="5" max="6" width="12.5" customWidth="1"/>
    <col min="7" max="7" width="12.25" customWidth="1"/>
    <col min="8" max="8" width="18" customWidth="1"/>
  </cols>
  <sheetData>
    <row r="1" spans="1:8" ht="21">
      <c r="A1" s="45" t="s">
        <v>163</v>
      </c>
      <c r="B1" s="45"/>
      <c r="C1" s="45"/>
      <c r="D1" s="45"/>
      <c r="E1" s="45"/>
      <c r="F1" s="45"/>
      <c r="G1" s="45"/>
      <c r="H1" s="45"/>
    </row>
    <row r="2" spans="1:8" ht="30" customHeight="1">
      <c r="A2" s="1" t="s">
        <v>146</v>
      </c>
      <c r="B2" s="2" t="s">
        <v>1</v>
      </c>
      <c r="C2" s="1" t="s">
        <v>147</v>
      </c>
      <c r="D2" s="1" t="s">
        <v>148</v>
      </c>
      <c r="E2" s="4" t="s">
        <v>149</v>
      </c>
      <c r="F2" s="4" t="s">
        <v>152</v>
      </c>
      <c r="G2" s="4" t="s">
        <v>150</v>
      </c>
      <c r="H2" s="1" t="s">
        <v>151</v>
      </c>
    </row>
    <row r="3" spans="1:8" ht="30" customHeight="1">
      <c r="A3" s="15">
        <v>1</v>
      </c>
      <c r="B3" s="16" t="s">
        <v>46</v>
      </c>
      <c r="C3" s="16" t="s">
        <v>47</v>
      </c>
      <c r="D3" s="7" t="s">
        <v>48</v>
      </c>
      <c r="E3" s="17">
        <v>235</v>
      </c>
      <c r="F3" s="19">
        <v>16.483333333333334</v>
      </c>
      <c r="G3" s="18" t="s">
        <v>49</v>
      </c>
      <c r="H3" s="7" t="s">
        <v>178</v>
      </c>
    </row>
    <row r="4" spans="1:8" ht="30" customHeight="1">
      <c r="A4" s="21">
        <v>2</v>
      </c>
      <c r="B4" s="20" t="s">
        <v>50</v>
      </c>
      <c r="C4" s="20" t="s">
        <v>47</v>
      </c>
      <c r="D4" s="7" t="s">
        <v>48</v>
      </c>
      <c r="E4" s="20">
        <v>262</v>
      </c>
      <c r="F4" s="19">
        <v>18.399999999999999</v>
      </c>
      <c r="G4" s="22" t="s">
        <v>51</v>
      </c>
      <c r="H4" s="7" t="s">
        <v>178</v>
      </c>
    </row>
    <row r="5" spans="1:8" ht="30" customHeight="1">
      <c r="A5" s="15">
        <v>3</v>
      </c>
      <c r="B5" s="16" t="s">
        <v>52</v>
      </c>
      <c r="C5" s="16" t="s">
        <v>53</v>
      </c>
      <c r="D5" s="7" t="s">
        <v>48</v>
      </c>
      <c r="E5" s="16">
        <v>170</v>
      </c>
      <c r="F5" s="19">
        <v>11.5</v>
      </c>
      <c r="G5" s="18" t="s">
        <v>54</v>
      </c>
      <c r="H5" s="7" t="s">
        <v>178</v>
      </c>
    </row>
    <row r="6" spans="1:8" ht="30" customHeight="1">
      <c r="A6" s="21">
        <v>4</v>
      </c>
      <c r="B6" s="16" t="s">
        <v>55</v>
      </c>
      <c r="C6" s="16" t="s">
        <v>56</v>
      </c>
      <c r="D6" s="7" t="s">
        <v>48</v>
      </c>
      <c r="E6" s="16">
        <v>100</v>
      </c>
      <c r="F6" s="19">
        <v>6.1333333333333337</v>
      </c>
      <c r="G6" s="18" t="s">
        <v>57</v>
      </c>
      <c r="H6" s="7" t="s">
        <v>178</v>
      </c>
    </row>
    <row r="7" spans="1:8" ht="30" customHeight="1">
      <c r="A7" s="15">
        <v>5</v>
      </c>
      <c r="B7" s="23" t="s">
        <v>58</v>
      </c>
      <c r="C7" s="23" t="s">
        <v>59</v>
      </c>
      <c r="D7" s="7" t="s">
        <v>48</v>
      </c>
      <c r="E7" s="24">
        <v>460</v>
      </c>
      <c r="F7" s="19">
        <v>33.733333333333334</v>
      </c>
      <c r="G7" s="25" t="s">
        <v>60</v>
      </c>
      <c r="H7" s="7" t="s">
        <v>178</v>
      </c>
    </row>
    <row r="8" spans="1:8" ht="30" customHeight="1">
      <c r="A8" s="21">
        <v>6</v>
      </c>
      <c r="B8" s="16" t="s">
        <v>61</v>
      </c>
      <c r="C8" s="16" t="s">
        <v>62</v>
      </c>
      <c r="D8" s="7" t="s">
        <v>48</v>
      </c>
      <c r="E8" s="17">
        <v>145</v>
      </c>
      <c r="F8" s="19">
        <v>9.5833333333333339</v>
      </c>
      <c r="G8" s="18" t="s">
        <v>63</v>
      </c>
      <c r="H8" s="7" t="s">
        <v>178</v>
      </c>
    </row>
    <row r="9" spans="1:8" ht="30" customHeight="1">
      <c r="A9" s="15">
        <v>7</v>
      </c>
      <c r="B9" s="16" t="s">
        <v>64</v>
      </c>
      <c r="C9" s="16" t="s">
        <v>65</v>
      </c>
      <c r="D9" s="7" t="s">
        <v>48</v>
      </c>
      <c r="E9" s="17">
        <v>400</v>
      </c>
      <c r="F9" s="19">
        <v>29.133333333333333</v>
      </c>
      <c r="G9" s="18" t="s">
        <v>66</v>
      </c>
      <c r="H9" s="7" t="s">
        <v>178</v>
      </c>
    </row>
    <row r="10" spans="1:8" ht="30" customHeight="1">
      <c r="A10" s="21">
        <v>8</v>
      </c>
      <c r="B10" s="16" t="s">
        <v>67</v>
      </c>
      <c r="C10" s="26" t="s">
        <v>68</v>
      </c>
      <c r="D10" s="7" t="s">
        <v>48</v>
      </c>
      <c r="E10" s="16">
        <v>124</v>
      </c>
      <c r="F10" s="19">
        <v>8.0500000000000007</v>
      </c>
      <c r="G10" s="18" t="s">
        <v>69</v>
      </c>
      <c r="H10" s="7" t="s">
        <v>178</v>
      </c>
    </row>
    <row r="11" spans="1:8" ht="30" customHeight="1">
      <c r="A11" s="15">
        <v>9</v>
      </c>
      <c r="B11" s="16" t="s">
        <v>70</v>
      </c>
      <c r="C11" s="9" t="s">
        <v>71</v>
      </c>
      <c r="D11" s="7" t="s">
        <v>48</v>
      </c>
      <c r="E11" s="16">
        <v>241</v>
      </c>
      <c r="F11" s="19">
        <v>16.866666666666667</v>
      </c>
      <c r="G11" s="18" t="s">
        <v>66</v>
      </c>
      <c r="H11" s="7" t="s">
        <v>178</v>
      </c>
    </row>
    <row r="12" spans="1:8" ht="30" customHeight="1">
      <c r="A12" s="21">
        <v>10</v>
      </c>
      <c r="B12" s="16" t="s">
        <v>72</v>
      </c>
      <c r="C12" s="9" t="s">
        <v>71</v>
      </c>
      <c r="D12" s="7" t="s">
        <v>48</v>
      </c>
      <c r="E12" s="16">
        <v>184</v>
      </c>
      <c r="F12" s="19">
        <v>12.266666666666667</v>
      </c>
      <c r="G12" s="18" t="s">
        <v>73</v>
      </c>
      <c r="H12" s="7" t="s">
        <v>178</v>
      </c>
    </row>
    <row r="13" spans="1:8" ht="30" customHeight="1">
      <c r="A13" s="15">
        <v>11</v>
      </c>
      <c r="B13" s="23" t="s">
        <v>74</v>
      </c>
      <c r="C13" s="26" t="s">
        <v>75</v>
      </c>
      <c r="D13" s="7" t="s">
        <v>48</v>
      </c>
      <c r="E13" s="23">
        <v>400</v>
      </c>
      <c r="F13" s="19">
        <v>29.133333333333333</v>
      </c>
      <c r="G13" s="25" t="s">
        <v>60</v>
      </c>
      <c r="H13" s="7" t="s">
        <v>178</v>
      </c>
    </row>
    <row r="14" spans="1:8" ht="30" customHeight="1">
      <c r="A14" s="21">
        <v>12</v>
      </c>
      <c r="B14" s="16" t="s">
        <v>76</v>
      </c>
      <c r="C14" s="9" t="s">
        <v>77</v>
      </c>
      <c r="D14" s="7" t="s">
        <v>48</v>
      </c>
      <c r="E14" s="16">
        <v>145</v>
      </c>
      <c r="F14" s="19">
        <v>9.5833333333333339</v>
      </c>
      <c r="G14" s="18" t="s">
        <v>78</v>
      </c>
      <c r="H14" s="7" t="s">
        <v>178</v>
      </c>
    </row>
    <row r="15" spans="1:8" ht="30" customHeight="1">
      <c r="A15" s="15">
        <v>13</v>
      </c>
      <c r="B15" s="16" t="s">
        <v>79</v>
      </c>
      <c r="C15" s="9" t="s">
        <v>80</v>
      </c>
      <c r="D15" s="7" t="s">
        <v>48</v>
      </c>
      <c r="E15" s="16">
        <v>110</v>
      </c>
      <c r="F15" s="19">
        <v>6.9</v>
      </c>
      <c r="G15" s="18" t="s">
        <v>81</v>
      </c>
      <c r="H15" s="7" t="s">
        <v>178</v>
      </c>
    </row>
    <row r="16" spans="1:8" ht="30" customHeight="1">
      <c r="A16" s="21">
        <v>14</v>
      </c>
      <c r="B16" s="16" t="s">
        <v>82</v>
      </c>
      <c r="C16" s="9" t="s">
        <v>83</v>
      </c>
      <c r="D16" s="7" t="s">
        <v>48</v>
      </c>
      <c r="E16" s="16">
        <v>180</v>
      </c>
      <c r="F16" s="19">
        <v>12.266666666666667</v>
      </c>
      <c r="G16" s="18" t="s">
        <v>81</v>
      </c>
      <c r="H16" s="7" t="s">
        <v>178</v>
      </c>
    </row>
    <row r="17" spans="1:8" ht="30" customHeight="1">
      <c r="A17" s="15">
        <v>15</v>
      </c>
      <c r="B17" s="16" t="s">
        <v>84</v>
      </c>
      <c r="C17" s="16" t="s">
        <v>85</v>
      </c>
      <c r="D17" s="7" t="s">
        <v>48</v>
      </c>
      <c r="E17" s="16">
        <v>258</v>
      </c>
      <c r="F17" s="19">
        <v>18.399999999999999</v>
      </c>
      <c r="G17" s="18" t="s">
        <v>86</v>
      </c>
      <c r="H17" s="7" t="s">
        <v>178</v>
      </c>
    </row>
    <row r="18" spans="1:8" ht="30" customHeight="1">
      <c r="A18" s="21">
        <v>16</v>
      </c>
      <c r="B18" s="7" t="s">
        <v>87</v>
      </c>
      <c r="C18" s="9" t="s">
        <v>88</v>
      </c>
      <c r="D18" s="7" t="s">
        <v>48</v>
      </c>
      <c r="E18" s="7">
        <v>315</v>
      </c>
      <c r="F18" s="19">
        <v>22.616666666666667</v>
      </c>
      <c r="G18" s="18" t="s">
        <v>89</v>
      </c>
      <c r="H18" s="7" t="s">
        <v>178</v>
      </c>
    </row>
    <row r="19" spans="1:8" ht="30" customHeight="1">
      <c r="A19" s="15">
        <v>17</v>
      </c>
      <c r="B19" s="7" t="s">
        <v>90</v>
      </c>
      <c r="C19" s="9" t="s">
        <v>91</v>
      </c>
      <c r="D19" s="7" t="s">
        <v>48</v>
      </c>
      <c r="E19" s="7">
        <v>366</v>
      </c>
      <c r="F19" s="19">
        <v>26.45</v>
      </c>
      <c r="G19" s="18" t="s">
        <v>69</v>
      </c>
      <c r="H19" s="7" t="s">
        <v>178</v>
      </c>
    </row>
    <row r="20" spans="1:8" ht="30" customHeight="1">
      <c r="A20" s="21">
        <v>18</v>
      </c>
      <c r="B20" s="7" t="s">
        <v>92</v>
      </c>
      <c r="C20" s="9" t="s">
        <v>93</v>
      </c>
      <c r="D20" s="7" t="s">
        <v>48</v>
      </c>
      <c r="E20" s="7">
        <v>832</v>
      </c>
      <c r="F20" s="19">
        <v>62.1</v>
      </c>
      <c r="G20" s="18" t="s">
        <v>94</v>
      </c>
      <c r="H20" s="7" t="s">
        <v>178</v>
      </c>
    </row>
    <row r="21" spans="1:8" ht="30" customHeight="1">
      <c r="A21" s="15">
        <v>19</v>
      </c>
      <c r="B21" s="7" t="s">
        <v>95</v>
      </c>
      <c r="C21" s="9" t="s">
        <v>96</v>
      </c>
      <c r="D21" s="7" t="s">
        <v>48</v>
      </c>
      <c r="E21" s="7">
        <v>737</v>
      </c>
      <c r="F21" s="19">
        <v>54.81666666666667</v>
      </c>
      <c r="G21" s="18" t="s">
        <v>97</v>
      </c>
      <c r="H21" s="7" t="s">
        <v>178</v>
      </c>
    </row>
    <row r="22" spans="1:8" ht="30" customHeight="1">
      <c r="A22" s="21">
        <v>20</v>
      </c>
      <c r="B22" s="7" t="s">
        <v>98</v>
      </c>
      <c r="C22" s="9" t="s">
        <v>99</v>
      </c>
      <c r="D22" s="7" t="s">
        <v>48</v>
      </c>
      <c r="E22" s="7" t="s">
        <v>139</v>
      </c>
      <c r="F22" s="19">
        <v>13.416666666666666</v>
      </c>
      <c r="G22" s="18" t="s">
        <v>54</v>
      </c>
      <c r="H22" s="7" t="s">
        <v>178</v>
      </c>
    </row>
    <row r="23" spans="1:8" ht="30" customHeight="1">
      <c r="A23" s="15">
        <v>21</v>
      </c>
      <c r="B23" s="7" t="s">
        <v>140</v>
      </c>
      <c r="C23" s="9" t="s">
        <v>100</v>
      </c>
      <c r="D23" s="7" t="s">
        <v>48</v>
      </c>
      <c r="E23" s="7">
        <v>480</v>
      </c>
      <c r="F23" s="19">
        <v>35.266666666666666</v>
      </c>
      <c r="G23" s="18" t="s">
        <v>101</v>
      </c>
      <c r="H23" s="7" t="s">
        <v>178</v>
      </c>
    </row>
    <row r="24" spans="1:8" ht="30" customHeight="1">
      <c r="A24" s="21">
        <v>22</v>
      </c>
      <c r="B24" s="7" t="s">
        <v>102</v>
      </c>
      <c r="C24" s="9" t="s">
        <v>103</v>
      </c>
      <c r="D24" s="7" t="s">
        <v>48</v>
      </c>
      <c r="E24" s="7">
        <v>350</v>
      </c>
      <c r="F24" s="19">
        <v>25.3</v>
      </c>
      <c r="G24" s="18" t="s">
        <v>73</v>
      </c>
      <c r="H24" s="7" t="s">
        <v>178</v>
      </c>
    </row>
    <row r="25" spans="1:8" ht="30" customHeight="1">
      <c r="A25" s="15">
        <v>23</v>
      </c>
      <c r="B25" s="7" t="s">
        <v>104</v>
      </c>
      <c r="C25" s="9" t="s">
        <v>103</v>
      </c>
      <c r="D25" s="7" t="s">
        <v>48</v>
      </c>
      <c r="E25" s="7">
        <v>310</v>
      </c>
      <c r="F25" s="19">
        <v>22.233333333333334</v>
      </c>
      <c r="G25" s="18" t="s">
        <v>105</v>
      </c>
      <c r="H25" s="7" t="s">
        <v>178</v>
      </c>
    </row>
    <row r="26" spans="1:8" ht="30" customHeight="1">
      <c r="A26" s="21">
        <v>24</v>
      </c>
      <c r="B26" s="7" t="s">
        <v>106</v>
      </c>
      <c r="C26" s="9" t="s">
        <v>107</v>
      </c>
      <c r="D26" s="7" t="s">
        <v>48</v>
      </c>
      <c r="E26" s="7">
        <v>300</v>
      </c>
      <c r="F26" s="19">
        <v>21.466666666666665</v>
      </c>
      <c r="G26" s="18" t="s">
        <v>105</v>
      </c>
      <c r="H26" s="7" t="s">
        <v>178</v>
      </c>
    </row>
    <row r="27" spans="1:8" ht="30" customHeight="1">
      <c r="A27" s="15">
        <v>25</v>
      </c>
      <c r="B27" s="7" t="s">
        <v>108</v>
      </c>
      <c r="C27" s="9" t="s">
        <v>109</v>
      </c>
      <c r="D27" s="7" t="s">
        <v>48</v>
      </c>
      <c r="E27" s="7">
        <v>505</v>
      </c>
      <c r="F27" s="19">
        <v>37.18333333333333</v>
      </c>
      <c r="G27" s="18" t="s">
        <v>110</v>
      </c>
      <c r="H27" s="7" t="s">
        <v>178</v>
      </c>
    </row>
    <row r="28" spans="1:8" ht="30" customHeight="1">
      <c r="A28" s="21">
        <v>26</v>
      </c>
      <c r="B28" s="7" t="s">
        <v>111</v>
      </c>
      <c r="C28" s="9" t="s">
        <v>103</v>
      </c>
      <c r="D28" s="7" t="s">
        <v>48</v>
      </c>
      <c r="E28" s="7">
        <v>280</v>
      </c>
      <c r="F28" s="19">
        <v>19.933333333333334</v>
      </c>
      <c r="G28" s="18" t="s">
        <v>112</v>
      </c>
      <c r="H28" s="7" t="s">
        <v>178</v>
      </c>
    </row>
    <row r="29" spans="1:8" ht="30" customHeight="1">
      <c r="A29" s="15">
        <v>27</v>
      </c>
      <c r="B29" s="7" t="s">
        <v>113</v>
      </c>
      <c r="C29" s="9" t="s">
        <v>114</v>
      </c>
      <c r="D29" s="7" t="s">
        <v>48</v>
      </c>
      <c r="E29" s="7">
        <v>1868</v>
      </c>
      <c r="F29" s="19">
        <v>141.44999999999999</v>
      </c>
      <c r="G29" s="18" t="s">
        <v>115</v>
      </c>
      <c r="H29" s="7" t="s">
        <v>178</v>
      </c>
    </row>
    <row r="30" spans="1:8" ht="30" customHeight="1">
      <c r="A30" s="21">
        <v>28</v>
      </c>
      <c r="B30" s="7" t="s">
        <v>116</v>
      </c>
      <c r="C30" s="7" t="s">
        <v>117</v>
      </c>
      <c r="D30" s="7" t="s">
        <v>48</v>
      </c>
      <c r="E30" s="17">
        <v>127</v>
      </c>
      <c r="F30" s="19">
        <v>8.0500000000000007</v>
      </c>
      <c r="G30" s="18" t="s">
        <v>89</v>
      </c>
      <c r="H30" s="7" t="s">
        <v>178</v>
      </c>
    </row>
    <row r="31" spans="1:8" ht="30" customHeight="1">
      <c r="A31" s="15">
        <v>29</v>
      </c>
      <c r="B31" s="7" t="s">
        <v>118</v>
      </c>
      <c r="C31" s="7" t="s">
        <v>119</v>
      </c>
      <c r="D31" s="7" t="s">
        <v>48</v>
      </c>
      <c r="E31" s="17">
        <v>444</v>
      </c>
      <c r="F31" s="19">
        <v>32.583333333333336</v>
      </c>
      <c r="G31" s="18" t="s">
        <v>120</v>
      </c>
      <c r="H31" s="7" t="s">
        <v>178</v>
      </c>
    </row>
    <row r="32" spans="1:8" ht="30" customHeight="1">
      <c r="A32" s="21">
        <v>30</v>
      </c>
      <c r="B32" s="7" t="s">
        <v>141</v>
      </c>
      <c r="C32" s="7" t="s">
        <v>121</v>
      </c>
      <c r="D32" s="7" t="s">
        <v>48</v>
      </c>
      <c r="E32" s="17">
        <v>1215</v>
      </c>
      <c r="F32" s="19">
        <v>91.61666666666666</v>
      </c>
      <c r="G32" s="18" t="s">
        <v>63</v>
      </c>
      <c r="H32" s="7" t="s">
        <v>178</v>
      </c>
    </row>
    <row r="33" spans="1:8" ht="30" customHeight="1">
      <c r="A33" s="15">
        <v>31</v>
      </c>
      <c r="B33" s="7" t="s">
        <v>122</v>
      </c>
      <c r="C33" s="7" t="s">
        <v>123</v>
      </c>
      <c r="D33" s="7" t="s">
        <v>48</v>
      </c>
      <c r="E33" s="17">
        <v>1500</v>
      </c>
      <c r="F33" s="19">
        <v>113.46666666666667</v>
      </c>
      <c r="G33" s="18" t="s">
        <v>124</v>
      </c>
      <c r="H33" s="7" t="s">
        <v>178</v>
      </c>
    </row>
    <row r="34" spans="1:8" ht="30" customHeight="1">
      <c r="A34" s="21">
        <v>32</v>
      </c>
      <c r="B34" s="10" t="s">
        <v>125</v>
      </c>
      <c r="C34" s="10" t="s">
        <v>126</v>
      </c>
      <c r="D34" s="7" t="s">
        <v>48</v>
      </c>
      <c r="E34" s="24">
        <v>1252</v>
      </c>
      <c r="F34" s="19">
        <v>94.3</v>
      </c>
      <c r="G34" s="18" t="s">
        <v>127</v>
      </c>
      <c r="H34" s="7" t="s">
        <v>178</v>
      </c>
    </row>
    <row r="35" spans="1:8" ht="30" customHeight="1">
      <c r="A35" s="15">
        <v>33</v>
      </c>
      <c r="B35" s="7" t="s">
        <v>128</v>
      </c>
      <c r="C35" s="7" t="s">
        <v>129</v>
      </c>
      <c r="D35" s="7" t="s">
        <v>48</v>
      </c>
      <c r="E35" s="17">
        <v>780</v>
      </c>
      <c r="F35" s="19">
        <v>58.266666666666666</v>
      </c>
      <c r="G35" s="18" t="s">
        <v>130</v>
      </c>
      <c r="H35" s="7" t="s">
        <v>178</v>
      </c>
    </row>
    <row r="36" spans="1:8" ht="30" customHeight="1">
      <c r="A36" s="21">
        <v>34</v>
      </c>
      <c r="B36" s="10" t="s">
        <v>131</v>
      </c>
      <c r="C36" s="10" t="s">
        <v>132</v>
      </c>
      <c r="D36" s="7" t="s">
        <v>48</v>
      </c>
      <c r="E36" s="24">
        <v>1000</v>
      </c>
      <c r="F36" s="19">
        <v>75.13333333333334</v>
      </c>
      <c r="G36" s="25" t="s">
        <v>133</v>
      </c>
      <c r="H36" s="7" t="s">
        <v>178</v>
      </c>
    </row>
    <row r="37" spans="1:8" ht="30" customHeight="1">
      <c r="A37" s="15">
        <v>35</v>
      </c>
      <c r="B37" s="7" t="s">
        <v>134</v>
      </c>
      <c r="C37" s="7" t="s">
        <v>135</v>
      </c>
      <c r="D37" s="7" t="s">
        <v>48</v>
      </c>
      <c r="E37" s="17">
        <v>477</v>
      </c>
      <c r="F37" s="19">
        <v>34.883333333333333</v>
      </c>
      <c r="G37" s="18" t="s">
        <v>101</v>
      </c>
      <c r="H37" s="7" t="s">
        <v>178</v>
      </c>
    </row>
    <row r="38" spans="1:8" ht="30" customHeight="1">
      <c r="A38" s="21">
        <v>36</v>
      </c>
      <c r="B38" s="7" t="s">
        <v>136</v>
      </c>
      <c r="C38" s="7" t="s">
        <v>137</v>
      </c>
      <c r="D38" s="7" t="s">
        <v>48</v>
      </c>
      <c r="E38" s="17">
        <v>250</v>
      </c>
      <c r="F38" s="19">
        <v>17.633333333333333</v>
      </c>
      <c r="G38" s="18" t="s">
        <v>138</v>
      </c>
      <c r="H38" s="7" t="s">
        <v>178</v>
      </c>
    </row>
    <row r="39" spans="1:8" ht="30" customHeight="1">
      <c r="A39" s="15">
        <v>37</v>
      </c>
      <c r="B39" s="27" t="s">
        <v>142</v>
      </c>
      <c r="C39" s="27" t="s">
        <v>143</v>
      </c>
      <c r="D39" s="27" t="s">
        <v>48</v>
      </c>
      <c r="E39" s="28">
        <v>380</v>
      </c>
      <c r="F39" s="29">
        <v>27.6</v>
      </c>
      <c r="G39" s="27" t="s">
        <v>144</v>
      </c>
      <c r="H39" s="7" t="s">
        <v>178</v>
      </c>
    </row>
    <row r="40" spans="1:8" ht="30" customHeight="1">
      <c r="A40" s="13"/>
      <c r="B40" s="30" t="s">
        <v>145</v>
      </c>
      <c r="C40" s="13"/>
      <c r="D40" s="13"/>
      <c r="E40" s="13"/>
      <c r="F40" s="19">
        <f>SUM(F3:F39)</f>
        <v>1274.2000000000003</v>
      </c>
      <c r="G40" s="13"/>
      <c r="H40" s="13"/>
    </row>
  </sheetData>
  <mergeCells count="1">
    <mergeCell ref="A1:H1"/>
  </mergeCells>
  <phoneticPr fontId="1" type="noConversion"/>
  <dataValidations count="2">
    <dataValidation type="list" allowBlank="1" showInputMessage="1" showErrorMessage="1" sqref="D3:D39">
      <formula1>"有声书,广播剧,评书,相声,曲艺,广播节目,其他"</formula1>
    </dataValidation>
    <dataValidation type="list" allowBlank="1" showInputMessage="1" showErrorMessage="1" sqref="D40 D2">
      <formula1>"长篇小说,中短篇小说,中短篇小说集,散文,散文集,其他"</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汇总表</vt:lpstr>
      <vt:lpstr>1.阅音文化-音频成品</vt:lpstr>
      <vt:lpstr>2.华韵文化-音频成品</vt:lpstr>
      <vt:lpstr>3.阅音文化-名家演播名著类音频作品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2020-05-14T07:43:56Z</dcterms:modified>
</cp:coreProperties>
</file>